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2504" windowHeight="8136"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'bs'!$A$1:$I$56</definedName>
    <definedName name="_xlnm.Print_Area" localSheetId="3">'CF'!$A$1:$N$58</definedName>
    <definedName name="_xlnm.Print_Area" localSheetId="2">'equity'!$A$1:$N$39</definedName>
    <definedName name="_xlnm.Print_Area" localSheetId="4">'Notes'!$A$1:$L$275</definedName>
    <definedName name="_xlnm.Print_Area" localSheetId="0">'pnl'!$A$1:$J$58</definedName>
  </definedNames>
  <calcPr fullCalcOnLoad="1"/>
</workbook>
</file>

<file path=xl/sharedStrings.xml><?xml version="1.0" encoding="utf-8"?>
<sst xmlns="http://schemas.openxmlformats.org/spreadsheetml/2006/main" count="459" uniqueCount="377">
  <si>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</si>
  <si>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</si>
  <si>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</si>
  <si>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</si>
  <si>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</si>
  <si>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</si>
  <si>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</si>
  <si>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</si>
  <si>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</si>
  <si>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</si>
  <si>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</si>
  <si>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</si>
  <si>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</si>
  <si>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</si>
  <si>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</si>
  <si>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</si>
  <si>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</si>
  <si>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Interest income</t>
  </si>
  <si>
    <t>(b)</t>
  </si>
  <si>
    <t>Tax expense</t>
  </si>
  <si>
    <t>(based on 93,180,000 ordinary shares) (sen)</t>
  </si>
  <si>
    <t>Diluted loss per ordinary share (sen)</t>
  </si>
  <si>
    <t>N/A</t>
  </si>
  <si>
    <t>Audited</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</si>
  <si>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</si>
  <si>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</si>
  <si>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</si>
  <si>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</si>
  <si>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</si>
  <si>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</si>
  <si>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</si>
  <si>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</si>
  <si>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</si>
  <si>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</si>
  <si>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</si>
  <si>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</si>
  <si>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</si>
  <si>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</si>
  <si>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</si>
  <si>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</si>
  <si>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</si>
  <si>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</si>
  <si>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</si>
  <si>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</si>
  <si>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</si>
  <si>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</si>
  <si>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</si>
  <si>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</si>
  <si>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</si>
  <si>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</si>
  <si>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</si>
  <si>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</si>
  <si>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</si>
  <si>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</si>
  <si>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</si>
  <si>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</si>
  <si>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</si>
  <si>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</si>
  <si>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</si>
  <si>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Dividend paid</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</si>
  <si>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</si>
  <si>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</si>
  <si>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</si>
  <si>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</si>
  <si>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</si>
  <si>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</si>
  <si>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</si>
  <si>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</si>
  <si>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</si>
  <si>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</si>
  <si>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</si>
  <si>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</si>
  <si>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</si>
  <si>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</si>
  <si>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</si>
  <si>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</si>
  <si>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</si>
  <si>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</si>
  <si>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</si>
  <si>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</si>
  <si>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</si>
  <si>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</si>
  <si>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</si>
  <si>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</si>
  <si>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</si>
  <si>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</si>
  <si>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</si>
  <si>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</si>
  <si>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</si>
  <si>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A14.</t>
  </si>
  <si>
    <t>Significant related party transactions</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</si>
  <si>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</si>
  <si>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</si>
  <si>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</si>
  <si>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</si>
  <si>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</si>
  <si>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</si>
  <si>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</si>
  <si>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</si>
  <si>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</si>
  <si>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</si>
  <si>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</si>
  <si>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</si>
  <si>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</si>
  <si>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</si>
  <si>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</si>
  <si>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</si>
  <si>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</si>
  <si>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</si>
  <si>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</si>
  <si>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</si>
  <si>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</si>
  <si>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</si>
  <si>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</si>
  <si>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</si>
  <si>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</si>
  <si>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</si>
  <si>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</si>
  <si>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</si>
  <si>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</si>
  <si>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</si>
  <si>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</si>
  <si>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</si>
  <si>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</si>
  <si>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</si>
  <si>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</si>
  <si>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</si>
  <si>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</si>
  <si>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</si>
  <si>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</si>
  <si>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</si>
  <si>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</si>
  <si>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</si>
  <si>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</si>
  <si>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</si>
  <si>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</si>
  <si>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</si>
  <si>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</si>
  <si>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</si>
  <si>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</si>
  <si>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</si>
  <si>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</si>
  <si>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</si>
  <si>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</si>
  <si>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NON DISTRIBUTABLE</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</si>
  <si>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</si>
  <si>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</si>
  <si>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</si>
  <si>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Finance costs</t>
  </si>
  <si>
    <t>TOTAL EQUITY</t>
  </si>
  <si>
    <t>Acquisition of subsidiary, net of cash acquired</t>
  </si>
  <si>
    <t xml:space="preserve">Contingent liabilities </t>
  </si>
  <si>
    <t>There were no changes in estimates of amounts reported in prior financial periods, which have a material effect in the current quarter under review.</t>
  </si>
  <si>
    <t xml:space="preserve"> </t>
  </si>
  <si>
    <t>Interest expense</t>
  </si>
  <si>
    <t>Changes in the composition of the Group</t>
  </si>
  <si>
    <t>There were no dividends paid during the current quarter under review.</t>
  </si>
  <si>
    <t>The Group did not revalue any of its property, plant and equipment during the curent quarter under review.</t>
  </si>
  <si>
    <t>There was no purchase or disposal of any quoted securities during the current quarter under review.</t>
  </si>
  <si>
    <t>There was no taxation being provided during the current quarter under review as the Company recorded a loss before taxation.</t>
  </si>
  <si>
    <t>There were no significant changes in the composition of the Group during the current quarter under review.</t>
  </si>
  <si>
    <t>There were no significant related party transactions during the current quarter under review.</t>
  </si>
  <si>
    <t>There were no unusual items affecting assets, liabilities, equity, net income or cash flows that are unusual because of their nature, size or incidence during the current quarter under review.</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</si>
  <si>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</si>
  <si>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</si>
  <si>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(i)  R &amp; D</t>
  </si>
  <si>
    <t>Overseas expansion *</t>
  </si>
  <si>
    <t>Listing expenses</t>
  </si>
  <si>
    <t>Notes:</t>
  </si>
  <si>
    <t>RM1.147 million has been utilised and RM0.053 million has been utilised for working capital</t>
  </si>
  <si>
    <t>Share premium</t>
  </si>
  <si>
    <t>Accumulated losses</t>
  </si>
  <si>
    <t>NON CURRENT LIABLIITY</t>
  </si>
  <si>
    <t>At 1 January 2009</t>
  </si>
  <si>
    <t>Intangible assets</t>
  </si>
  <si>
    <t>Provision of taxation</t>
  </si>
  <si>
    <t>Amortisation of intangible assets</t>
  </si>
  <si>
    <t>Additions in development costs</t>
  </si>
  <si>
    <t xml:space="preserve">utilisation as per prospectus dated 30 November 2004 </t>
  </si>
  <si>
    <t>timeframe for utilisation</t>
  </si>
  <si>
    <t xml:space="preserve">     Extension of the timeframe for a period of twelve (12) months to 21 December 2009 for the utilisation of the remaining proceeds allocated for the R&amp;D; and</t>
  </si>
  <si>
    <t>(ii) Overseas expansion</t>
  </si>
  <si>
    <t>Balance unutilised</t>
  </si>
  <si>
    <t>On going utilisation for current and planned R&amp;D work</t>
  </si>
  <si>
    <t xml:space="preserve">    Variation in the utilisation of proceeds originally allocated for overseas expansion to working capital for the amount of RM2.0 million and extension of the timeframe</t>
  </si>
  <si>
    <t>Basic loss per ordinary share attributable to</t>
  </si>
  <si>
    <t>Decrease in receivables</t>
  </si>
  <si>
    <t>i)</t>
  </si>
  <si>
    <t>ii)</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</si>
  <si>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</si>
  <si>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</si>
  <si>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iii)</t>
  </si>
  <si>
    <t>iv)</t>
  </si>
  <si>
    <t>-</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</si>
  <si>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</si>
  <si>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</si>
  <si>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</si>
  <si>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Research &amp; development ( 'R&amp;D') expenses     *</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</si>
  <si>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</si>
  <si>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Proposed increase in the authorised share capital of the Company from RM25,000,000 comprising 250,000,000 shares to RM50,000,000 comprising  500,000,000 shares; and</t>
  </si>
  <si>
    <t>Proposed amendments to the Memorandum And Artickes of Association of the Company to effect the proposed increase in authorised share capital.</t>
  </si>
  <si>
    <t>Proposed renounceable right issue of up to  48,636,000 new FTSHB shares together with up to 145,908,000 free new detachable warrants,on the basis of one (1) right shares with three (3) free warrants for every five (5) existing FTSHB shares held on a date to be determined later;</t>
  </si>
  <si>
    <t>Proposed exemption under Practice Note 2.9.1 of the Malaysia Code On Take-Overs And Mergers, 1988 to Hor Chee Leong, Hor Beng Leong and any person acting in concert ("PAIC")with them from the obligation to extend a general offer for all the remaining FTSHB shares not already owned by Hor Chee Leong and PAIC pursuant to the proposed acquisition;</t>
  </si>
  <si>
    <t>Part B-Explanatory Notes Pursuant to Appendix 9B of the Listing Requirements of Bursa Securities for the ACE Market</t>
  </si>
  <si>
    <t>v)</t>
  </si>
  <si>
    <t>Proposed acquisition by FTSHB of the entire equity interest of Blackbox Group Sdn Bhd for a total purchase consideration of RM15 million to be statisfied by the issuance of 150 million new ordinary shares of RM0.10 each in FTSHB at par.</t>
  </si>
  <si>
    <t xml:space="preserve">To be utilised for future working capital purposes </t>
  </si>
  <si>
    <t>FTSHB had, on 22 January 2010, annouced to Bursa Malaysia on the followings :</t>
  </si>
  <si>
    <t>Save as disclosed in Note A10, there were no foreseeable capital commitments as at the date of this report.</t>
  </si>
  <si>
    <t>Proposed acquisition by FTSHB of the entire equity interest of Blackbox Group Sdn Bhd for a total purchase consideration of RM15 million to be statisfied by the issuance of 150 million new ordinary shares of RM0.10 each in FTSHB at par;</t>
  </si>
  <si>
    <t>FTSHB had, on 22 January 2010, announced to Bursa Malaysia on the followings :</t>
  </si>
  <si>
    <t xml:space="preserve">     i)</t>
  </si>
  <si>
    <t xml:space="preserve">     ii)</t>
  </si>
  <si>
    <t xml:space="preserve">    iii)</t>
  </si>
  <si>
    <t xml:space="preserve">    iv)</t>
  </si>
  <si>
    <t xml:space="preserve">     v)</t>
  </si>
  <si>
    <t>At 1 January 2010</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</si>
  <si>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2009.</t>
  </si>
  <si>
    <t>The accounting policies adopted in the quarterly financial report are consistent with those adopted for the financial year ended 31 December 2009.</t>
  </si>
  <si>
    <t>The audit report of the Company's financial statements for the financial year ended 31 December 2009 was not subject to any audit qualification.</t>
  </si>
  <si>
    <t>There are no changes in the contigent liabilities as at the date of this report since the preceeding financial year ended 31 December 2009, save as disclosed below :</t>
  </si>
  <si>
    <t>On 1 January 2010, the Group had adpoted the following revised FRSs, ammendments to FRSs and Interpretations:</t>
  </si>
  <si>
    <t>FRSs, amendments to FRSs and IC Interpretations</t>
  </si>
  <si>
    <t>Amendments to FRS 2</t>
  </si>
  <si>
    <t>FRS 4</t>
  </si>
  <si>
    <t>Insurance Contracts</t>
  </si>
  <si>
    <t>FRS 7</t>
  </si>
  <si>
    <t>FRS 101</t>
  </si>
  <si>
    <t>Presentation of Financial Statements</t>
  </si>
  <si>
    <t>Borrowing Costs</t>
  </si>
  <si>
    <t>IC Interpretation 10</t>
  </si>
  <si>
    <t>Interim Financial Reporting and Impairment</t>
  </si>
  <si>
    <t>IC Interpretation 11</t>
  </si>
  <si>
    <t>FRS 2: Group and Treasury Share Transactions</t>
  </si>
  <si>
    <t>IC Interpretation 13</t>
  </si>
  <si>
    <t>Customer Loyalty Programmes</t>
  </si>
  <si>
    <t>IC Interpretation 14</t>
  </si>
  <si>
    <t>FRS 119: The Limit  on a Defined Benefit Asset, Minimum Funding Requirements and their Interaction</t>
  </si>
  <si>
    <t>The revised FRS, amendment to FRS and Interpretations above do not have any significant impact on the financial statements of the Group.</t>
  </si>
  <si>
    <t>31/12/09</t>
  </si>
  <si>
    <t>Revised utlisation*</t>
  </si>
  <si>
    <t xml:space="preserve">     for utilisation for a period of twelve (12) months to 31 December 2009.</t>
  </si>
  <si>
    <t>(The Condensed Consolidated Statements of Comphrensive Income should be read in conjunction with the audited financial statements of Fast Track Solution Holdings Berhad ("FTSHB" or "Company") for the financial year ended 31 December 2009)</t>
  </si>
  <si>
    <t>(The Condensed Consolidated Statement of Financial Position should be read in conjunction with the audited financial statements of FTSHB for the financial year ended 31 December 2009)</t>
  </si>
  <si>
    <t>(The Condensed Consolidated Statement of Changes in Equity should be read in conjunction with the audited financial statements of FTSHB for the financial year ended 31 December 2009)</t>
  </si>
  <si>
    <t>(The Condensed Consolidated Statement of Cash Flow  should be read in conjunction with the audited financial statements of FTSHB for the financial year ended 31 December 2009)</t>
  </si>
  <si>
    <t>Cash (used in)/generated from operations</t>
  </si>
  <si>
    <t>QUARTER TO DATE</t>
  </si>
  <si>
    <t>(Loss) before taxation</t>
  </si>
  <si>
    <t>Operating (loss) before working capital changes</t>
  </si>
  <si>
    <t>(Decrease) in payables</t>
  </si>
  <si>
    <t>Net cash (absorbed in)/generated from operating activities</t>
  </si>
  <si>
    <t>Net cash generated from / (used in) investing activities</t>
  </si>
  <si>
    <t>Net (decrease) in cash and cash equivalents</t>
  </si>
  <si>
    <t>Cash and cash equivalents at end of period #</t>
  </si>
  <si>
    <t>Cash and cash equivalents at beginning of period</t>
  </si>
  <si>
    <t>Cash flows from financing activities</t>
  </si>
  <si>
    <t>31/12/10</t>
  </si>
  <si>
    <t>CONDENSED CONSOLIDATED STATEMENT OF FINANCIAL POSITION AS AT 31 DECEMBER 2010</t>
  </si>
  <si>
    <t>At 31 December 2010</t>
  </si>
  <si>
    <t>At 31 December 2009</t>
  </si>
  <si>
    <t>31/12/2010</t>
  </si>
  <si>
    <t>Bad debts written off</t>
  </si>
  <si>
    <t>Operating Segments</t>
  </si>
  <si>
    <t>Amendments to FRS 1</t>
  </si>
  <si>
    <t>First-time Adoption of Financial Reporting Standards</t>
  </si>
  <si>
    <t>Non-Current Assets Held for Sale and Discountined Operation</t>
  </si>
  <si>
    <t>Amendments to FRS 7</t>
  </si>
  <si>
    <t>Amendments to FRS 8</t>
  </si>
  <si>
    <t>Amendments to FRS 107</t>
  </si>
  <si>
    <t>Statements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</si>
  <si>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</si>
  <si>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</si>
  <si>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</si>
  <si>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</si>
  <si>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</si>
  <si>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</si>
  <si>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</si>
  <si>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</si>
  <si>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</si>
  <si>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Amendments to FRS 119</t>
  </si>
  <si>
    <t>Amendments to FRS 120</t>
  </si>
  <si>
    <t>Employess Benefits</t>
  </si>
  <si>
    <t>Accounting for Government Grants and Disclosure of Government Assistance</t>
  </si>
  <si>
    <t>Amendments to FRS 123</t>
  </si>
  <si>
    <t>Amendments to FRS 127</t>
  </si>
  <si>
    <t>Amendments to FRS 128</t>
  </si>
  <si>
    <t>Investment in Associates</t>
  </si>
  <si>
    <t>Amendments to FRS 129</t>
  </si>
  <si>
    <t>Financial in Reporting in Hyperinflationary Economies</t>
  </si>
  <si>
    <t>Amendments to FRS 131</t>
  </si>
  <si>
    <t>Interest in Joint Ventures</t>
  </si>
  <si>
    <t>Amendments to FRS 132</t>
  </si>
  <si>
    <t>Amendments to FRS 134</t>
  </si>
  <si>
    <t>Financial Instruments:Presentation</t>
  </si>
  <si>
    <t>Interim Financial Reporting</t>
  </si>
  <si>
    <t>Amendments to FRS 138</t>
  </si>
  <si>
    <t>Intangible Assets</t>
  </si>
  <si>
    <t>Amendments to FRS 139</t>
  </si>
  <si>
    <t>Amendments to FRS 140</t>
  </si>
  <si>
    <t>Financial Instrument:Recognition and Measurement</t>
  </si>
  <si>
    <t>Investment Property</t>
  </si>
  <si>
    <t xml:space="preserve"> Reassessment of Embedded Derivatives</t>
  </si>
  <si>
    <t>Interpretations 9</t>
  </si>
  <si>
    <t>Entity to present, in a statement of changes in equity, and all owner changes in equity. All owner changes in equity (i.e. comprehensive income) are required to be presented in one statement of comprehensive income or in two statements (a separate income statement and a statement of comprehensive income). Components of comprehensive income are not permitted to be presented in the statement of changes in equity.</t>
  </si>
  <si>
    <t>Entity must disclose amount reclassified to profit or loss that were previously recognised in other comprehensive income and the income tax relating to each component of other comprehensive income, either in the statement of comprehensive income or in the notes.</t>
  </si>
  <si>
    <t>When entity restated itd comparative figures in financial statements or retrospectivelyapplies a new accounting policy, a statement of financial statement of financial position must be presented as the beginning of the earliest comparative period in a complete set of financial statments.</t>
  </si>
  <si>
    <t>Preliminary expenses paid</t>
  </si>
  <si>
    <t>Proceed from disposal of investment</t>
  </si>
  <si>
    <t>Net(outflow) from acquisition of subsidiaries</t>
  </si>
  <si>
    <t>Net inflow from disposal of a subsidiary</t>
  </si>
  <si>
    <t>Other income</t>
  </si>
  <si>
    <t>Administrative expenses</t>
  </si>
  <si>
    <t>Loss from operation</t>
  </si>
  <si>
    <t>Other operating expenses</t>
  </si>
  <si>
    <t>Non-controlling interests</t>
  </si>
  <si>
    <t>Cost of sales</t>
  </si>
  <si>
    <t>Gross profit</t>
  </si>
  <si>
    <t>Non controlling interests</t>
  </si>
  <si>
    <t xml:space="preserve">The decrease in revenue was mainly due to the decrease in the online games and projects implemented during the financial year ended 31 December 2010. The decreased in the loss before taxation mainly due to lower outsource charges inccurred during the financial  year ended 31 December 2010 as compared to the preceding year.  </t>
  </si>
  <si>
    <t>The revenue in the current quarter ended 31 December 2010 has decreased from RM1.371 million in the preceding year corresponding quarter to RM0.121 million. The decrease in revenue was due to decrease in the online games and projects implemented during this quarter. The cost of sales and administrative expenses for the current year quarter ended 31 December 2010 had been reduced compared to preceding year corresponding quarter were mainly due to lower outsource charges and staff costs inccured during the quarter. Consequently, the impact of the decrease in revenue and costs has resulted in the Group to record a loss before taxation of RM0.080 million as compared to the corresponding quarter in the preceding period of RM0.981 million.</t>
  </si>
  <si>
    <t xml:space="preserve">Compared with the preceding quarter, the revenue in the current quarter ended 31 December 2010 has increased by 5.22% from RM0.115 million to RM0.121 million. The minor amount of increased in revenue was mainly due to increased in the online games in the current quarter as compared to the preceding quarter. The net loss for the current quarter ended 31 December 2010 had reduced from RM1.065 million to RM0.080 million compared with the preceding quarter due to lower outsourcing charges  incurred during the current quarter. </t>
  </si>
  <si>
    <t>Barring any unforeseen circumstances, the Directors of FTSHB are expecting an improvement in performance of the Group for the financial year ending 31 December 2011 with the proposed acquisition of BlackBox Group Sdn Bhd, an integrated digital media content provider. The integration with FTSHB will further enhance its core business and production capabilities by enabling the group to create computer graphic, 2-Dimensional animation, 3-Dimension animation and digital special effects.  The Directors and management of the Group have been actively pursuing business opportunities in order to propel future growth of the Group.</t>
  </si>
  <si>
    <t xml:space="preserve">FRS 1 </t>
  </si>
  <si>
    <t>FRS 2</t>
  </si>
  <si>
    <t>FRS 3</t>
  </si>
  <si>
    <t>Agreements for the Construction of Real Estate</t>
  </si>
  <si>
    <t>Business Combinations</t>
  </si>
  <si>
    <t xml:space="preserve">Amendments to FRS 5 </t>
  </si>
  <si>
    <t>Financial Instruments: Disclosure</t>
  </si>
  <si>
    <t>First time Adoption of Financial Reporting Standards and FRS 127 Consolidated and Separate Financial Statements: Cost of an Investment in a Subsidiary, Jointly Controlled Entity or Associate</t>
  </si>
  <si>
    <t>Share-based Payment Vesting Conditions and Cancellations</t>
  </si>
  <si>
    <t>Share-based payment</t>
  </si>
  <si>
    <t>Financial Instruments: Disclosure (Compilation)</t>
  </si>
  <si>
    <t>FRS 127</t>
  </si>
  <si>
    <t>Consolidated and Separate Financial Statements</t>
  </si>
  <si>
    <t>Amendments to Interpretations 9</t>
  </si>
  <si>
    <t>IC Interpretation 12</t>
  </si>
  <si>
    <t>Service Concession Arrangements</t>
  </si>
  <si>
    <t>Amendments to Interpretations 15</t>
  </si>
  <si>
    <t>IC Interpretation 16</t>
  </si>
  <si>
    <t>Hedges of a Net Investment in a Foreign Operation</t>
  </si>
  <si>
    <t>Distribution of Non-cash Assets to Owners</t>
  </si>
  <si>
    <t>IC Interpretation 17</t>
  </si>
  <si>
    <t>Research and Development</t>
  </si>
  <si>
    <t>Owners of the Parent</t>
  </si>
  <si>
    <t>Total Comprehensive expenses during the period</t>
  </si>
  <si>
    <t>Total comprehensive expenses attributable to :</t>
  </si>
  <si>
    <t>Equity attributable to the owners of the Parent</t>
  </si>
  <si>
    <t>ACCUMULATED LOSSES</t>
  </si>
  <si>
    <t>NON-CONTROLLING INTERESTS</t>
  </si>
  <si>
    <t>NET ASSETS PER SHARE ATTRIBUTABLE TO</t>
  </si>
  <si>
    <t>OWNERS OF THE PARENT(SEN)</t>
  </si>
  <si>
    <t>Total comprehensive expense for the period</t>
  </si>
  <si>
    <t>As at 31.12.2010</t>
  </si>
  <si>
    <t>Total accumulated losses from the Company and its subsidiaries</t>
  </si>
  <si>
    <t>- Realised</t>
  </si>
  <si>
    <t>- Unrealised</t>
  </si>
  <si>
    <t>Consolidated adjustement</t>
  </si>
  <si>
    <t>Total accumulated losses as per consolidated financial statements</t>
  </si>
  <si>
    <t>B15</t>
  </si>
  <si>
    <t>Realised and unrealised profits/losses disclosure</t>
  </si>
  <si>
    <t>CONDENSED CONSOLIDATED STATEMENT OF COMPREHENSIVE INCOME FOR THE FINANCIAL YEAR ENDED 31 DECEMBER 2010</t>
  </si>
  <si>
    <t>FOR THE FINANCIAL YEAR ENDED 31 DECEMBER 2010</t>
  </si>
  <si>
    <t>ATTTRIBUTABLE TO OWNERS OF THE PARENT</t>
  </si>
  <si>
    <t>CONDENSED CONSOLIDATED  STATEMENT OF CASH FLOW FOR THE FINANCIAL YEAR ENDED 31 DECEMBER 2010</t>
  </si>
  <si>
    <t>The Group recorded a revenue of RM0.906 million with loss before taxation of RM2.470 million for the financial  year ended 31 December 2010 as compared to revenue of RM3.512 million with loss before taxation of RM2.753 million in the preceding year correspondence period.</t>
  </si>
  <si>
    <t xml:space="preserve">   Actual utilisation as at 31/12/10</t>
  </si>
  <si>
    <t>The Group's borrowings which are denominated in Ringgit Malaysia as at 31 December 2010 are as follows:</t>
  </si>
  <si>
    <t>The Board of Directors did not recommend any dividend for the current quarter ended 31 December 2010</t>
  </si>
  <si>
    <t>Net loss attributable to owners of the Parent of the Company (RM'000)</t>
  </si>
  <si>
    <t>Basic loss per share attributable to owners of the Parent of the Company (sen)</t>
  </si>
  <si>
    <t>Further to the announcement made on 22 January 2010 in relation to the above,  FTSHB had on 2 February 2010 announced that the Company proposes to change the Company’s name from “Fast Track Solution Holdings Berhad” to “Blackbox Media Group Bhd ("Proposed Change of Name"). The Company will be seeking the approval of its shareholders for the Proposed Change of Name at a general meeting to be convened.</t>
  </si>
  <si>
    <t>31 December 2010</t>
  </si>
  <si>
    <t>1) On 16 January 2009, FTSHB had obtained the approval from the SC for the revision in the utilisation of proceeds as follows:-</t>
  </si>
  <si>
    <t xml:space="preserve">Working capital* </t>
  </si>
  <si>
    <t>(*) The Board had approved for the extension of time for working capital up to 30 June 2011.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</si>
</sst>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_);_(* \(#,##0.00\);_(* \-??_);_(@_)"/>
    <numFmt numFmtId="179" formatCode="_(* #,##0.0_);_(* \(#,##0.0\);_(* &quot;-&quot;??_);_(@_)"/>
  </numFmts>
  <fonts count="33">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sz val="9"/>
      <name val="Arial"/>
      <family val="2"/>
    </font>
    <font>
      <sz val="10"/>
      <name val="Calibri"/>
      <family val="2"/>
    </font>
    <font>
      <sz val="11"/>
      <name val="Calibri"/>
      <family val="2"/>
    </font>
    <font>
      <sz val="8"/>
      <name val="Calibri"/>
      <family val="2"/>
    </font>
    <font>
      <b/>
      <sz val="11"/>
      <name val="Calibri"/>
      <family val="2"/>
    </font>
    <font>
      <b/>
      <i/>
      <sz val="10"/>
      <name val="Arial"/>
      <family val="2"/>
    </font>
    <font>
      <sz val="11"/>
      <name val="Arial"/>
      <family val="2"/>
    </font>
    <font>
      <b/>
      <i/>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style="thin"/>
      <bottom style="medium"/>
    </border>
    <border>
      <left/>
      <right/>
      <top/>
      <bottom style="double"/>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19">
    <xf numFmtId="0" fontId="0" fillId="0" borderId="0" xfId="0" applyAlignment="1">
      <alignment/>
    </xf>
    <xf numFmtId="170" fontId="1" fillId="0" borderId="0" xfId="42"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49" fontId="5" fillId="0" borderId="0" xfId="42" applyNumberFormat="1" applyFont="1" applyFill="1" applyAlignment="1">
      <alignment horizontal="center"/>
    </xf>
    <xf numFmtId="49" fontId="2" fillId="0" borderId="0" xfId="42" applyNumberFormat="1" applyFont="1" applyFill="1" applyAlignment="1">
      <alignment horizontal="center"/>
    </xf>
    <xf numFmtId="170" fontId="8" fillId="0" borderId="0" xfId="42" applyNumberFormat="1" applyFont="1" applyFill="1" applyAlignment="1">
      <alignment/>
    </xf>
    <xf numFmtId="49" fontId="3" fillId="0" borderId="0" xfId="42" applyNumberFormat="1" applyFont="1" applyFill="1" applyAlignment="1">
      <alignment horizontal="center"/>
    </xf>
    <xf numFmtId="170" fontId="2" fillId="0" borderId="0" xfId="42" applyNumberFormat="1" applyFont="1" applyFill="1" applyAlignment="1">
      <alignment horizontal="center"/>
    </xf>
    <xf numFmtId="170" fontId="2" fillId="0" borderId="0" xfId="42" applyNumberFormat="1" applyFont="1" applyFill="1" applyAlignment="1" quotePrefix="1">
      <alignment horizontal="center"/>
    </xf>
    <xf numFmtId="49" fontId="8" fillId="0" borderId="0" xfId="42" applyNumberFormat="1" applyFont="1" applyFill="1" applyAlignment="1">
      <alignment/>
    </xf>
    <xf numFmtId="170" fontId="8" fillId="0" borderId="0" xfId="42" applyNumberFormat="1" applyFont="1" applyFill="1" applyAlignment="1">
      <alignment horizontal="center"/>
    </xf>
    <xf numFmtId="170" fontId="8" fillId="0" borderId="10" xfId="42" applyNumberFormat="1" applyFont="1" applyFill="1" applyBorder="1" applyAlignment="1">
      <alignment/>
    </xf>
    <xf numFmtId="49" fontId="10" fillId="0" borderId="0" xfId="42" applyNumberFormat="1" applyFont="1" applyFill="1" applyAlignment="1">
      <alignment/>
    </xf>
    <xf numFmtId="170" fontId="10" fillId="0" borderId="0" xfId="42" applyNumberFormat="1" applyFont="1" applyFill="1" applyAlignment="1">
      <alignment/>
    </xf>
    <xf numFmtId="170" fontId="8" fillId="0" borderId="10" xfId="42" applyNumberFormat="1" applyFont="1" applyFill="1" applyBorder="1" applyAlignment="1">
      <alignment horizontal="center"/>
    </xf>
    <xf numFmtId="170" fontId="10" fillId="0" borderId="0" xfId="42" applyNumberFormat="1" applyFont="1" applyFill="1" applyBorder="1" applyAlignment="1">
      <alignment/>
    </xf>
    <xf numFmtId="170" fontId="8" fillId="0" borderId="0" xfId="42" applyNumberFormat="1" applyFont="1" applyFill="1" applyBorder="1" applyAlignment="1">
      <alignment/>
    </xf>
    <xf numFmtId="170" fontId="10" fillId="0" borderId="11" xfId="42" applyNumberFormat="1" applyFont="1" applyFill="1" applyBorder="1" applyAlignment="1">
      <alignment/>
    </xf>
    <xf numFmtId="170" fontId="8" fillId="0" borderId="0" xfId="42" applyNumberFormat="1" applyFont="1" applyFill="1" applyBorder="1" applyAlignment="1">
      <alignment horizontal="center"/>
    </xf>
    <xf numFmtId="43" fontId="8" fillId="0" borderId="0" xfId="42" applyFont="1" applyFill="1" applyBorder="1" applyAlignment="1">
      <alignment horizontal="center"/>
    </xf>
    <xf numFmtId="43" fontId="8" fillId="0" borderId="0" xfId="42" applyNumberFormat="1" applyFont="1" applyFill="1" applyAlignment="1">
      <alignment/>
    </xf>
    <xf numFmtId="43" fontId="8" fillId="0" borderId="0" xfId="42" applyFont="1" applyFill="1" applyAlignment="1">
      <alignment horizontal="right"/>
    </xf>
    <xf numFmtId="39" fontId="2" fillId="0" borderId="0" xfId="42" applyNumberFormat="1" applyFont="1" applyFill="1" applyAlignment="1">
      <alignment horizontal="center"/>
    </xf>
    <xf numFmtId="171" fontId="8" fillId="0" borderId="0" xfId="42" applyNumberFormat="1" applyFont="1" applyFill="1" applyAlignment="1">
      <alignment/>
    </xf>
    <xf numFmtId="9" fontId="8" fillId="0" borderId="0" xfId="59" applyFont="1" applyFill="1" applyAlignment="1">
      <alignment/>
    </xf>
    <xf numFmtId="4" fontId="8" fillId="0" borderId="0" xfId="42" applyNumberFormat="1" applyFont="1" applyFill="1" applyAlignment="1">
      <alignment/>
    </xf>
    <xf numFmtId="49" fontId="2" fillId="0" borderId="0" xfId="42" applyNumberFormat="1" applyFont="1" applyFill="1" applyAlignment="1">
      <alignment/>
    </xf>
    <xf numFmtId="170" fontId="4" fillId="0" borderId="0" xfId="42" applyNumberFormat="1" applyFont="1" applyFill="1" applyBorder="1" applyAlignment="1">
      <alignment horizontal="center"/>
    </xf>
    <xf numFmtId="49" fontId="2" fillId="0" borderId="0" xfId="42" applyNumberFormat="1" applyFont="1" applyFill="1" applyAlignment="1">
      <alignment horizontal="left"/>
    </xf>
    <xf numFmtId="38" fontId="1" fillId="0" borderId="0" xfId="0" applyNumberFormat="1" applyFont="1" applyFill="1" applyAlignment="1">
      <alignment/>
    </xf>
    <xf numFmtId="170" fontId="8" fillId="0" borderId="12" xfId="42" applyNumberFormat="1" applyFont="1" applyFill="1" applyBorder="1" applyAlignment="1">
      <alignment/>
    </xf>
    <xf numFmtId="170" fontId="8" fillId="0" borderId="0" xfId="42" applyNumberFormat="1" applyFont="1" applyFill="1" applyBorder="1" applyAlignment="1">
      <alignment horizontal="right"/>
    </xf>
    <xf numFmtId="170" fontId="2" fillId="0" borderId="0" xfId="42" applyNumberFormat="1" applyFont="1" applyFill="1" applyAlignment="1">
      <alignment/>
    </xf>
    <xf numFmtId="170" fontId="8" fillId="0" borderId="13" xfId="42" applyNumberFormat="1" applyFont="1" applyFill="1" applyBorder="1" applyAlignment="1">
      <alignment/>
    </xf>
    <xf numFmtId="170" fontId="8" fillId="0" borderId="0" xfId="42" applyNumberFormat="1" applyFont="1" applyFill="1" applyAlignment="1">
      <alignment horizontal="right"/>
    </xf>
    <xf numFmtId="43" fontId="8" fillId="0" borderId="14" xfId="42" applyFont="1" applyFill="1" applyBorder="1" applyAlignment="1">
      <alignment/>
    </xf>
    <xf numFmtId="0" fontId="8" fillId="0" borderId="0" xfId="42" applyNumberFormat="1" applyFont="1" applyFill="1" applyAlignment="1">
      <alignment vertical="justify"/>
    </xf>
    <xf numFmtId="0" fontId="7" fillId="0" borderId="0" xfId="0" applyFont="1" applyFill="1" applyAlignment="1">
      <alignment/>
    </xf>
    <xf numFmtId="170" fontId="7" fillId="0" borderId="0" xfId="42" applyNumberFormat="1" applyFont="1" applyFill="1" applyAlignment="1">
      <alignment/>
    </xf>
    <xf numFmtId="0" fontId="2" fillId="0" borderId="0" xfId="42" applyNumberFormat="1" applyFont="1" applyFill="1" applyAlignment="1">
      <alignment horizontal="center" vertical="justify"/>
    </xf>
    <xf numFmtId="0" fontId="2" fillId="0" borderId="0" xfId="42" applyNumberFormat="1" applyFont="1" applyFill="1" applyAlignment="1">
      <alignment horizontal="center" vertical="center" wrapText="1"/>
    </xf>
    <xf numFmtId="170" fontId="2" fillId="0" borderId="15" xfId="42" applyNumberFormat="1" applyFont="1" applyFill="1" applyBorder="1" applyAlignment="1">
      <alignment horizontal="justify" vertical="center" wrapText="1"/>
    </xf>
    <xf numFmtId="170" fontId="2" fillId="0" borderId="0" xfId="42" applyNumberFormat="1" applyFont="1" applyFill="1" applyBorder="1" applyAlignment="1">
      <alignment horizontal="justify" vertical="center" wrapText="1"/>
    </xf>
    <xf numFmtId="170" fontId="2" fillId="0" borderId="0" xfId="42" applyNumberFormat="1" applyFont="1" applyFill="1" applyAlignment="1">
      <alignment horizontal="center" vertical="center" wrapText="1"/>
    </xf>
    <xf numFmtId="170" fontId="2" fillId="0" borderId="0" xfId="42" applyNumberFormat="1" applyFont="1" applyFill="1" applyAlignment="1">
      <alignment horizontal="right" vertical="center" wrapText="1"/>
    </xf>
    <xf numFmtId="170" fontId="2" fillId="0" borderId="0" xfId="42" applyNumberFormat="1" applyFont="1" applyFill="1" applyAlignment="1">
      <alignment horizontal="right"/>
    </xf>
    <xf numFmtId="170" fontId="8" fillId="0" borderId="11" xfId="42" applyNumberFormat="1" applyFont="1" applyFill="1" applyBorder="1" applyAlignment="1">
      <alignment/>
    </xf>
    <xf numFmtId="170" fontId="8" fillId="0" borderId="0" xfId="42" applyNumberFormat="1" applyFont="1" applyFill="1" applyAlignment="1">
      <alignment vertical="center"/>
    </xf>
    <xf numFmtId="170" fontId="8" fillId="0" borderId="0" xfId="42" applyNumberFormat="1" applyFont="1" applyFill="1" applyAlignment="1">
      <alignment horizontal="center" vertical="justify" wrapText="1"/>
    </xf>
    <xf numFmtId="49" fontId="8" fillId="0" borderId="0" xfId="42" applyNumberFormat="1" applyFont="1" applyFill="1" applyAlignment="1">
      <alignment horizontal="right" vertical="center"/>
    </xf>
    <xf numFmtId="170" fontId="8" fillId="0" borderId="0" xfId="42" applyNumberFormat="1" applyFont="1" applyFill="1" applyAlignment="1">
      <alignment horizontal="left" vertical="center" wrapText="1"/>
    </xf>
    <xf numFmtId="49" fontId="8" fillId="0" borderId="0" xfId="42" applyNumberFormat="1" applyFont="1" applyFill="1" applyAlignment="1">
      <alignment vertical="center"/>
    </xf>
    <xf numFmtId="0" fontId="6"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170" fontId="1" fillId="0" borderId="0" xfId="0" applyNumberFormat="1" applyFont="1" applyFill="1" applyAlignment="1">
      <alignment/>
    </xf>
    <xf numFmtId="170" fontId="1" fillId="0" borderId="16" xfId="42" applyNumberFormat="1" applyFont="1" applyFill="1" applyBorder="1" applyAlignment="1">
      <alignment/>
    </xf>
    <xf numFmtId="170" fontId="1" fillId="0" borderId="0" xfId="42" applyNumberFormat="1" applyFont="1" applyFill="1" applyBorder="1" applyAlignment="1">
      <alignment/>
    </xf>
    <xf numFmtId="170" fontId="1" fillId="0" borderId="12" xfId="42" applyNumberFormat="1" applyFont="1" applyFill="1" applyBorder="1" applyAlignment="1">
      <alignment/>
    </xf>
    <xf numFmtId="170" fontId="1" fillId="0" borderId="0" xfId="42" applyNumberFormat="1" applyFont="1" applyFill="1" applyAlignment="1">
      <alignment horizontal="right"/>
    </xf>
    <xf numFmtId="0" fontId="1" fillId="0" borderId="0" xfId="0" applyFont="1" applyFill="1" applyAlignment="1">
      <alignment horizontal="left" vertical="top" wrapText="1"/>
    </xf>
    <xf numFmtId="0" fontId="1" fillId="0" borderId="0" xfId="0" applyFont="1" applyFill="1" applyAlignment="1">
      <alignment vertical="top"/>
    </xf>
    <xf numFmtId="170" fontId="1" fillId="0" borderId="0" xfId="42" applyNumberFormat="1" applyFont="1" applyFill="1" applyAlignment="1">
      <alignment horizontal="center"/>
    </xf>
    <xf numFmtId="170" fontId="1" fillId="0" borderId="11" xfId="42" applyNumberFormat="1" applyFont="1" applyFill="1" applyBorder="1" applyAlignment="1">
      <alignment/>
    </xf>
    <xf numFmtId="3" fontId="1" fillId="0" borderId="0" xfId="0" applyNumberFormat="1" applyFont="1" applyFill="1" applyAlignment="1">
      <alignment/>
    </xf>
    <xf numFmtId="0" fontId="5" fillId="0" borderId="0" xfId="0" applyFont="1" applyFill="1" applyAlignment="1">
      <alignment/>
    </xf>
    <xf numFmtId="49" fontId="2" fillId="0" borderId="0" xfId="0" applyNumberFormat="1" applyFont="1" applyFill="1" applyAlignment="1">
      <alignment/>
    </xf>
    <xf numFmtId="0" fontId="1" fillId="0" borderId="0" xfId="0" applyNumberFormat="1" applyFont="1" applyFill="1" applyAlignment="1">
      <alignment horizontal="left" vertical="top"/>
    </xf>
    <xf numFmtId="0" fontId="2" fillId="0" borderId="0" xfId="42" applyNumberFormat="1" applyFont="1" applyFill="1" applyBorder="1" applyAlignment="1" applyProtection="1">
      <alignment/>
      <protection/>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justify" vertical="justify"/>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1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0" fontId="1" fillId="0" borderId="0" xfId="0" applyFont="1" applyFill="1" applyAlignment="1">
      <alignment horizontal="left" vertical="center"/>
    </xf>
    <xf numFmtId="49" fontId="1" fillId="0" borderId="0" xfId="0" applyNumberFormat="1" applyFont="1" applyFill="1" applyAlignment="1">
      <alignment horizontal="left" vertical="top"/>
    </xf>
    <xf numFmtId="49" fontId="1" fillId="0" borderId="0" xfId="0" applyNumberFormat="1" applyFont="1" applyFill="1" applyAlignment="1">
      <alignment vertical="top"/>
    </xf>
    <xf numFmtId="49" fontId="1" fillId="0" borderId="0" xfId="0" applyNumberFormat="1" applyFont="1" applyFill="1" applyAlignment="1">
      <alignment horizontal="left" vertical="top" wrapText="1"/>
    </xf>
    <xf numFmtId="49" fontId="1" fillId="0" borderId="0" xfId="0" applyNumberFormat="1" applyFont="1" applyFill="1" applyAlignment="1">
      <alignment vertical="top" wrapText="1"/>
    </xf>
    <xf numFmtId="49" fontId="1" fillId="0" borderId="0" xfId="0" applyNumberFormat="1" applyFont="1" applyFill="1" applyAlignment="1">
      <alignment horizontal="right" vertical="top" wrapText="1"/>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0" fontId="2" fillId="0" borderId="17" xfId="0" applyFont="1" applyFill="1" applyBorder="1" applyAlignment="1">
      <alignment horizont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xf>
    <xf numFmtId="0" fontId="1" fillId="0" borderId="15" xfId="0" applyFont="1" applyFill="1" applyBorder="1" applyAlignment="1">
      <alignment horizontal="center" vertical="top"/>
    </xf>
    <xf numFmtId="43" fontId="1" fillId="0" borderId="15" xfId="42" applyFont="1" applyFill="1" applyBorder="1" applyAlignment="1">
      <alignment horizontal="right" vertical="top" wrapText="1"/>
    </xf>
    <xf numFmtId="43" fontId="1" fillId="0" borderId="15" xfId="59" applyNumberFormat="1" applyFont="1" applyFill="1" applyBorder="1" applyAlignment="1">
      <alignment horizontal="right" vertical="top"/>
    </xf>
    <xf numFmtId="0" fontId="1" fillId="0" borderId="15" xfId="0" applyFont="1" applyFill="1" applyBorder="1" applyAlignment="1">
      <alignment horizontal="left" vertical="top" wrapText="1"/>
    </xf>
    <xf numFmtId="15" fontId="1" fillId="0" borderId="15" xfId="0" applyNumberFormat="1" applyFont="1" applyFill="1" applyBorder="1" applyAlignment="1" quotePrefix="1">
      <alignment horizontal="center" vertical="top"/>
    </xf>
    <xf numFmtId="170" fontId="1" fillId="0" borderId="15" xfId="42" applyNumberFormat="1" applyFont="1" applyFill="1" applyBorder="1" applyAlignment="1">
      <alignment horizontal="right" vertical="top" wrapText="1"/>
    </xf>
    <xf numFmtId="43" fontId="1" fillId="0" borderId="15" xfId="42" applyFont="1" applyFill="1" applyBorder="1" applyAlignment="1">
      <alignment horizontal="center" vertical="top"/>
    </xf>
    <xf numFmtId="43" fontId="1" fillId="0" borderId="15" xfId="42" applyFont="1" applyFill="1" applyBorder="1" applyAlignment="1">
      <alignment horizontal="left" vertical="top" wrapText="1"/>
    </xf>
    <xf numFmtId="3" fontId="1" fillId="0" borderId="15" xfId="0" applyNumberFormat="1" applyFont="1" applyFill="1" applyBorder="1" applyAlignment="1">
      <alignment horizontal="right" vertical="top" wrapText="1"/>
    </xf>
    <xf numFmtId="0" fontId="2" fillId="0" borderId="15" xfId="0" applyFont="1" applyFill="1" applyBorder="1" applyAlignment="1">
      <alignment horizontal="left" vertical="top" wrapText="1"/>
    </xf>
    <xf numFmtId="0" fontId="1" fillId="0" borderId="0" xfId="0" applyFont="1" applyFill="1" applyAlignment="1">
      <alignment wrapText="1"/>
    </xf>
    <xf numFmtId="0" fontId="2" fillId="0" borderId="0" xfId="0" applyFont="1" applyFill="1" applyAlignment="1">
      <alignment horizontal="right" wrapText="1"/>
    </xf>
    <xf numFmtId="0" fontId="3" fillId="0" borderId="0" xfId="0" applyFont="1" applyFill="1" applyAlignment="1">
      <alignment wrapText="1"/>
    </xf>
    <xf numFmtId="0" fontId="13" fillId="0" borderId="0" xfId="0" applyFont="1" applyFill="1" applyAlignment="1">
      <alignment horizontal="right"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43" fontId="1" fillId="0" borderId="0" xfId="42" applyFont="1" applyFill="1" applyBorder="1" applyAlignment="1">
      <alignment/>
    </xf>
    <xf numFmtId="43" fontId="1" fillId="0" borderId="0" xfId="0" applyNumberFormat="1" applyFont="1" applyFill="1" applyAlignment="1">
      <alignment/>
    </xf>
    <xf numFmtId="0" fontId="1" fillId="0" borderId="0" xfId="0" applyNumberFormat="1" applyFont="1" applyFill="1" applyAlignment="1">
      <alignment horizontal="left"/>
    </xf>
    <xf numFmtId="0" fontId="1" fillId="0" borderId="0" xfId="0" applyFont="1" applyFill="1" applyBorder="1" applyAlignment="1">
      <alignment horizontal="justify" vertical="top"/>
    </xf>
    <xf numFmtId="0" fontId="1" fillId="0" borderId="0" xfId="0" applyFont="1" applyFill="1" applyAlignment="1">
      <alignment horizontal="left" wrapText="1"/>
    </xf>
    <xf numFmtId="0" fontId="8" fillId="0" borderId="0" xfId="0" applyFont="1" applyFill="1" applyAlignment="1">
      <alignment horizontal="justify" vertical="justify"/>
    </xf>
    <xf numFmtId="0" fontId="12" fillId="0" borderId="0" xfId="0" applyFont="1" applyFill="1" applyAlignment="1">
      <alignment horizontal="justify" vertical="justify"/>
    </xf>
    <xf numFmtId="0" fontId="2" fillId="0" borderId="0" xfId="0" applyFont="1" applyFill="1" applyAlignment="1">
      <alignment/>
    </xf>
    <xf numFmtId="0" fontId="1" fillId="0" borderId="0" xfId="0" applyFont="1" applyFill="1" applyAlignment="1">
      <alignment horizontal="justify" vertical="top"/>
    </xf>
    <xf numFmtId="0" fontId="2" fillId="0" borderId="20" xfId="0" applyFont="1" applyFill="1" applyBorder="1" applyAlignment="1">
      <alignment horizontal="right" wrapText="1"/>
    </xf>
    <xf numFmtId="0" fontId="2" fillId="0" borderId="21" xfId="0" applyFont="1" applyFill="1" applyBorder="1" applyAlignment="1">
      <alignment horizontal="right" wrapText="1"/>
    </xf>
    <xf numFmtId="0" fontId="2" fillId="0" borderId="22" xfId="0" applyFont="1" applyFill="1" applyBorder="1" applyAlignment="1">
      <alignment horizontal="right" wrapText="1"/>
    </xf>
    <xf numFmtId="0" fontId="2" fillId="0" borderId="23" xfId="0" applyFont="1" applyFill="1" applyBorder="1" applyAlignment="1">
      <alignment horizontal="right" wrapText="1"/>
    </xf>
    <xf numFmtId="0" fontId="2" fillId="0" borderId="24" xfId="0" applyFont="1" applyFill="1" applyBorder="1" applyAlignment="1">
      <alignment horizontal="right" wrapText="1"/>
    </xf>
    <xf numFmtId="0" fontId="2" fillId="0" borderId="25" xfId="0" applyFont="1" applyFill="1" applyBorder="1" applyAlignment="1">
      <alignment horizontal="right" wrapText="1"/>
    </xf>
    <xf numFmtId="0" fontId="2" fillId="0" borderId="15" xfId="0" applyFont="1" applyFill="1" applyBorder="1" applyAlignment="1">
      <alignment horizontal="right"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3" fontId="1" fillId="0" borderId="24" xfId="0" applyNumberFormat="1" applyFont="1" applyFill="1" applyBorder="1" applyAlignment="1">
      <alignment horizontal="right" vertical="top" wrapText="1"/>
    </xf>
    <xf numFmtId="3" fontId="1" fillId="0" borderId="25" xfId="0" applyNumberFormat="1" applyFont="1" applyFill="1" applyBorder="1" applyAlignment="1">
      <alignment horizontal="right" vertical="top" wrapText="1"/>
    </xf>
    <xf numFmtId="43" fontId="1" fillId="0" borderId="24" xfId="42" applyFont="1" applyFill="1" applyBorder="1" applyAlignment="1">
      <alignment horizontal="right" vertical="top" wrapText="1"/>
    </xf>
    <xf numFmtId="0" fontId="3" fillId="0" borderId="0" xfId="0" applyFont="1" applyFill="1" applyAlignment="1">
      <alignment/>
    </xf>
    <xf numFmtId="0" fontId="3" fillId="0" borderId="0" xfId="0" applyFont="1" applyFill="1" applyAlignment="1">
      <alignment horizontal="justify" vertical="top"/>
    </xf>
    <xf numFmtId="43" fontId="3" fillId="0" borderId="0" xfId="42" applyFont="1" applyFill="1" applyAlignment="1">
      <alignment horizontal="justify" vertical="top"/>
    </xf>
    <xf numFmtId="170" fontId="3" fillId="0" borderId="0" xfId="0" applyNumberFormat="1" applyFont="1" applyFill="1" applyBorder="1" applyAlignment="1">
      <alignment horizontal="justify" vertical="top"/>
    </xf>
    <xf numFmtId="0" fontId="1" fillId="0" borderId="0" xfId="0" applyFont="1" applyFill="1" applyAlignment="1">
      <alignment horizontal="right" vertical="top" wrapText="1"/>
    </xf>
    <xf numFmtId="0" fontId="14" fillId="0" borderId="0" xfId="0" applyFont="1" applyFill="1" applyAlignment="1">
      <alignment horizontal="right" vertical="top" wrapText="1"/>
    </xf>
    <xf numFmtId="170" fontId="1" fillId="0" borderId="0" xfId="42" applyNumberFormat="1" applyFont="1" applyFill="1" applyAlignment="1">
      <alignment horizontal="left" vertical="top" wrapText="1"/>
    </xf>
    <xf numFmtId="0" fontId="1" fillId="0" borderId="0" xfId="0" applyFont="1" applyFill="1" applyAlignment="1">
      <alignment vertical="justify" wrapText="1"/>
    </xf>
    <xf numFmtId="0" fontId="1" fillId="0" borderId="0" xfId="0" applyFont="1" applyFill="1" applyAlignment="1">
      <alignment horizontal="center"/>
    </xf>
    <xf numFmtId="0" fontId="1" fillId="0" borderId="0" xfId="0" applyFont="1" applyFill="1" applyAlignment="1" quotePrefix="1">
      <alignment/>
    </xf>
    <xf numFmtId="0" fontId="1" fillId="0" borderId="0" xfId="0" applyFont="1" applyFill="1" applyAlignment="1">
      <alignment horizontal="right" vertical="justify" wrapText="1"/>
    </xf>
    <xf numFmtId="0" fontId="8" fillId="0" borderId="0" xfId="0" applyFont="1" applyFill="1" applyAlignment="1">
      <alignment wrapText="1"/>
    </xf>
    <xf numFmtId="0" fontId="7" fillId="0" borderId="0" xfId="0" applyFont="1" applyFill="1" applyAlignment="1">
      <alignment horizontal="left" wrapText="1"/>
    </xf>
    <xf numFmtId="170" fontId="1" fillId="0" borderId="14" xfId="42" applyNumberFormat="1" applyFont="1" applyFill="1" applyBorder="1" applyAlignment="1">
      <alignment vertical="justify" wrapText="1"/>
    </xf>
    <xf numFmtId="170" fontId="1" fillId="0" borderId="14" xfId="42" applyNumberFormat="1" applyFont="1" applyFill="1" applyBorder="1" applyAlignment="1">
      <alignment horizontal="left" vertical="top" wrapText="1"/>
    </xf>
    <xf numFmtId="170" fontId="1" fillId="0" borderId="0" xfId="42" applyNumberFormat="1" applyFont="1" applyFill="1" applyAlignment="1">
      <alignment horizontal="left"/>
    </xf>
    <xf numFmtId="43" fontId="1" fillId="0" borderId="0" xfId="42" applyFont="1" applyFill="1" applyBorder="1" applyAlignment="1">
      <alignment horizontal="right"/>
    </xf>
    <xf numFmtId="170" fontId="1" fillId="0" borderId="11" xfId="42" applyNumberFormat="1" applyFont="1" applyFill="1" applyBorder="1" applyAlignment="1">
      <alignment horizontal="center"/>
    </xf>
    <xf numFmtId="0" fontId="1" fillId="0" borderId="0" xfId="0" applyNumberFormat="1" applyFont="1" applyFill="1" applyAlignment="1">
      <alignment horizontal="justify" vertical="top" wrapText="1"/>
    </xf>
    <xf numFmtId="0" fontId="8" fillId="0" borderId="0" xfId="0" applyFont="1" applyFill="1" applyAlignment="1">
      <alignment horizontal="justify" vertical="top" wrapText="1"/>
    </xf>
    <xf numFmtId="0" fontId="7" fillId="0" borderId="0" xfId="42" applyNumberFormat="1" applyFont="1" applyFill="1" applyAlignment="1">
      <alignment horizontal="left" vertical="center" wrapText="1"/>
    </xf>
    <xf numFmtId="0" fontId="8" fillId="0" borderId="0" xfId="0" applyFont="1" applyFill="1" applyAlignment="1">
      <alignment horizontal="left" vertical="center" wrapText="1"/>
    </xf>
    <xf numFmtId="0" fontId="1" fillId="0" borderId="0" xfId="0" applyFont="1" applyFill="1" applyAlignment="1">
      <alignment horizontal="left" vertical="top" wrapText="1"/>
    </xf>
    <xf numFmtId="0" fontId="8" fillId="0" borderId="0" xfId="42" applyNumberFormat="1" applyFont="1" applyFill="1" applyAlignment="1">
      <alignment horizontal="left" vertical="center" wrapText="1"/>
    </xf>
    <xf numFmtId="0" fontId="3" fillId="0" borderId="0" xfId="0" applyFont="1" applyFill="1" applyAlignment="1">
      <alignment horizontal="center"/>
    </xf>
    <xf numFmtId="0" fontId="2" fillId="0" borderId="0" xfId="0" applyFont="1" applyFill="1" applyAlignment="1">
      <alignment horizontal="left" vertical="justify" wrapText="1"/>
    </xf>
    <xf numFmtId="0" fontId="2" fillId="0" borderId="0" xfId="0" applyFont="1" applyFill="1" applyAlignment="1">
      <alignment horizontal="left" vertical="center"/>
    </xf>
    <xf numFmtId="0" fontId="1" fillId="0" borderId="0" xfId="0" applyFont="1" applyFill="1" applyAlignment="1">
      <alignment horizontal="justify" vertical="justify"/>
    </xf>
    <xf numFmtId="0" fontId="1" fillId="0" borderId="0" xfId="0" applyFont="1" applyFill="1" applyAlignment="1">
      <alignment horizontal="justify" vertical="top" wrapText="1"/>
    </xf>
    <xf numFmtId="0" fontId="1" fillId="0" borderId="0" xfId="0" applyFont="1" applyFill="1" applyAlignment="1">
      <alignment horizontal="justify" vertical="justify" wrapText="1"/>
    </xf>
    <xf numFmtId="0" fontId="1" fillId="0" borderId="0" xfId="0" applyFont="1" applyFill="1" applyBorder="1" applyAlignment="1">
      <alignment horizontal="left" wrapText="1"/>
    </xf>
    <xf numFmtId="0" fontId="7" fillId="0" borderId="0" xfId="42" applyNumberFormat="1" applyFont="1" applyFill="1" applyAlignment="1">
      <alignment horizontal="justify" vertical="justify"/>
    </xf>
    <xf numFmtId="49" fontId="2" fillId="0" borderId="0" xfId="42" applyNumberFormat="1" applyFont="1" applyFill="1" applyAlignment="1">
      <alignment horizontal="center"/>
    </xf>
    <xf numFmtId="49" fontId="3" fillId="0" borderId="0" xfId="42" applyNumberFormat="1" applyFont="1" applyFill="1" applyAlignment="1">
      <alignment horizontal="center"/>
    </xf>
    <xf numFmtId="170" fontId="2" fillId="0" borderId="0" xfId="42" applyNumberFormat="1" applyFont="1" applyFill="1" applyAlignment="1">
      <alignment horizontal="center"/>
    </xf>
    <xf numFmtId="49" fontId="10" fillId="0" borderId="0" xfId="42" applyNumberFormat="1"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Border="1" applyAlignment="1">
      <alignment horizontal="left"/>
    </xf>
    <xf numFmtId="170" fontId="8" fillId="0" borderId="0" xfId="42" applyNumberFormat="1" applyFont="1" applyFill="1" applyAlignment="1">
      <alignment horizontal="left" vertical="center" wrapText="1"/>
    </xf>
    <xf numFmtId="0" fontId="2" fillId="0" borderId="0" xfId="42" applyNumberFormat="1" applyFont="1" applyFill="1" applyAlignment="1">
      <alignment horizontal="center" vertical="justify"/>
    </xf>
    <xf numFmtId="0" fontId="8" fillId="0" borderId="0" xfId="42" applyNumberFormat="1" applyFont="1" applyFill="1" applyAlignment="1">
      <alignment horizontal="justify" vertical="justify"/>
    </xf>
    <xf numFmtId="0" fontId="2" fillId="0" borderId="24" xfId="42" applyNumberFormat="1" applyFont="1" applyFill="1" applyBorder="1" applyAlignment="1">
      <alignment horizontal="center" vertical="center" wrapText="1"/>
    </xf>
    <xf numFmtId="0" fontId="2" fillId="0" borderId="12" xfId="42" applyNumberFormat="1" applyFont="1" applyFill="1" applyBorder="1" applyAlignment="1">
      <alignment horizontal="center" vertical="center" wrapText="1"/>
    </xf>
    <xf numFmtId="0" fontId="2" fillId="0" borderId="25" xfId="42" applyNumberFormat="1" applyFont="1" applyFill="1" applyBorder="1" applyAlignment="1">
      <alignment horizontal="center" vertical="center" wrapText="1"/>
    </xf>
    <xf numFmtId="0" fontId="1" fillId="0" borderId="0" xfId="0" applyFont="1" applyFill="1" applyAlignment="1">
      <alignment horizontal="left" vertical="center" wrapText="1"/>
    </xf>
    <xf numFmtId="49" fontId="5" fillId="0" borderId="0" xfId="42" applyNumberFormat="1" applyFont="1" applyFill="1" applyAlignment="1">
      <alignment horizontal="center"/>
    </xf>
    <xf numFmtId="0" fontId="1" fillId="0" borderId="0" xfId="0" applyFont="1" applyFill="1" applyAlignment="1">
      <alignment horizontal="left" vertical="center"/>
    </xf>
    <xf numFmtId="0" fontId="1" fillId="0" borderId="0" xfId="0" applyFont="1" applyFill="1" applyAlignment="1">
      <alignment horizontal="left" vertical="justify"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wrapText="1"/>
    </xf>
    <xf numFmtId="0" fontId="1"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1" fillId="0" borderId="0" xfId="0" applyNumberFormat="1" applyFont="1" applyFill="1" applyBorder="1" applyAlignment="1">
      <alignment horizontal="justify" wrapText="1"/>
    </xf>
    <xf numFmtId="2" fontId="1" fillId="0" borderId="0" xfId="0" applyNumberFormat="1" applyFont="1" applyFill="1" applyAlignment="1">
      <alignment horizontal="justify" vertical="center" wrapText="1"/>
    </xf>
    <xf numFmtId="0" fontId="1" fillId="0" borderId="0" xfId="0" applyFont="1" applyFill="1" applyAlignment="1">
      <alignment horizontal="justify" vertical="center" wrapText="1"/>
    </xf>
    <xf numFmtId="0" fontId="2"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22" xfId="0" applyFont="1" applyFill="1" applyBorder="1" applyAlignment="1">
      <alignment horizontal="left" wrapText="1"/>
    </xf>
    <xf numFmtId="0" fontId="2" fillId="0" borderId="23" xfId="0" applyFont="1" applyFill="1" applyBorder="1" applyAlignment="1">
      <alignment horizontal="left" wrapText="1"/>
    </xf>
    <xf numFmtId="0" fontId="3" fillId="0" borderId="0" xfId="0" applyFont="1" applyFill="1" applyAlignment="1">
      <alignment horizontal="justify" vertical="justify"/>
    </xf>
    <xf numFmtId="0" fontId="8" fillId="0" borderId="0" xfId="0" applyFont="1" applyFill="1" applyAlignment="1">
      <alignment horizontal="left" vertical="justify" wrapText="1"/>
    </xf>
    <xf numFmtId="0" fontId="8" fillId="0" borderId="0" xfId="0" applyFont="1" applyFill="1" applyAlignment="1">
      <alignment wrapText="1"/>
    </xf>
    <xf numFmtId="0" fontId="1" fillId="0" borderId="0" xfId="0" applyFont="1" applyFill="1" applyAlignment="1">
      <alignment horizontal="left" wrapText="1"/>
    </xf>
    <xf numFmtId="0" fontId="7" fillId="0" borderId="0" xfId="0" applyFont="1" applyFill="1" applyAlignment="1">
      <alignment horizontal="left" wrapText="1"/>
    </xf>
    <xf numFmtId="0" fontId="1" fillId="0" borderId="0" xfId="0" applyNumberFormat="1" applyFont="1" applyFill="1" applyAlignment="1">
      <alignment horizontal="left" wrapText="1"/>
    </xf>
    <xf numFmtId="0" fontId="8" fillId="0" borderId="0" xfId="0" applyFont="1" applyFill="1" applyAlignment="1">
      <alignment horizontal="left" wrapText="1"/>
    </xf>
    <xf numFmtId="2" fontId="1" fillId="0" borderId="0" xfId="0" applyNumberFormat="1" applyFont="1" applyFill="1" applyAlignment="1">
      <alignment horizontal="justify" vertical="top" wrapText="1"/>
    </xf>
    <xf numFmtId="0" fontId="8" fillId="0" borderId="0" xfId="0" applyFont="1" applyFill="1" applyAlignment="1">
      <alignment horizontal="justify"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1"/>
  <sheetViews>
    <sheetView zoomScalePageLayoutView="0" workbookViewId="0" topLeftCell="A16">
      <selection activeCell="D28" sqref="D28"/>
    </sheetView>
  </sheetViews>
  <sheetFormatPr defaultColWidth="9.140625" defaultRowHeight="15"/>
  <cols>
    <col min="1" max="1" width="28.00390625" style="10" customWidth="1"/>
    <col min="2" max="2" width="9.140625" style="10" customWidth="1"/>
    <col min="3" max="3" width="3.00390625" style="6" customWidth="1"/>
    <col min="4" max="4" width="14.8515625" style="6" customWidth="1"/>
    <col min="5" max="5" width="17.421875" style="6" customWidth="1"/>
    <col min="6" max="6" width="9.140625" style="6" customWidth="1"/>
    <col min="7" max="7" width="13.00390625" style="6" customWidth="1"/>
    <col min="8" max="8" width="20.57421875" style="6" customWidth="1"/>
    <col min="9" max="16384" width="9.140625" style="6" customWidth="1"/>
  </cols>
  <sheetData>
    <row r="1" spans="1:8" ht="14.25">
      <c r="A1" s="172" t="s">
        <v>0</v>
      </c>
      <c r="B1" s="172"/>
      <c r="C1" s="172"/>
      <c r="D1" s="172"/>
      <c r="E1" s="172"/>
      <c r="F1" s="172"/>
      <c r="G1" s="172"/>
      <c r="H1" s="172"/>
    </row>
    <row r="2" spans="1:8" ht="14.25">
      <c r="A2" s="173" t="s">
        <v>1</v>
      </c>
      <c r="B2" s="173"/>
      <c r="C2" s="173"/>
      <c r="D2" s="173"/>
      <c r="E2" s="173"/>
      <c r="F2" s="173"/>
      <c r="G2" s="173"/>
      <c r="H2" s="173"/>
    </row>
    <row r="3" spans="1:8" ht="14.25">
      <c r="A3" s="173" t="s">
        <v>2</v>
      </c>
      <c r="B3" s="173"/>
      <c r="C3" s="173"/>
      <c r="D3" s="173"/>
      <c r="E3" s="173"/>
      <c r="F3" s="173"/>
      <c r="G3" s="173"/>
      <c r="H3" s="173"/>
    </row>
    <row r="4" spans="1:8" ht="14.25">
      <c r="A4" s="7"/>
      <c r="B4" s="7"/>
      <c r="C4" s="7"/>
      <c r="D4" s="7"/>
      <c r="E4" s="7"/>
      <c r="F4" s="7"/>
      <c r="G4" s="7"/>
      <c r="H4" s="7"/>
    </row>
    <row r="5" spans="1:10" ht="14.25">
      <c r="A5" s="177" t="s">
        <v>362</v>
      </c>
      <c r="B5" s="177"/>
      <c r="C5" s="177"/>
      <c r="D5" s="177"/>
      <c r="E5" s="177"/>
      <c r="F5" s="177"/>
      <c r="G5" s="177"/>
      <c r="H5" s="177"/>
      <c r="I5" s="177"/>
      <c r="J5" s="177"/>
    </row>
    <row r="6" spans="1:8" ht="14.25">
      <c r="A6" s="172" t="s">
        <v>3</v>
      </c>
      <c r="B6" s="172"/>
      <c r="C6" s="172"/>
      <c r="D6" s="172"/>
      <c r="E6" s="172"/>
      <c r="F6" s="172"/>
      <c r="G6" s="172"/>
      <c r="H6" s="172"/>
    </row>
    <row r="9" spans="1:8" s="8" customFormat="1" ht="12.75">
      <c r="A9" s="5"/>
      <c r="B9" s="5"/>
      <c r="D9" s="174" t="s">
        <v>4</v>
      </c>
      <c r="E9" s="174"/>
      <c r="G9" s="174" t="s">
        <v>5</v>
      </c>
      <c r="H9" s="174"/>
    </row>
    <row r="10" spans="1:8" s="8" customFormat="1" ht="12.75">
      <c r="A10" s="5"/>
      <c r="B10" s="5"/>
      <c r="D10" s="8" t="s">
        <v>6</v>
      </c>
      <c r="E10" s="8" t="s">
        <v>7</v>
      </c>
      <c r="G10" s="8" t="s">
        <v>6</v>
      </c>
      <c r="H10" s="8" t="s">
        <v>7</v>
      </c>
    </row>
    <row r="11" spans="1:8" s="8" customFormat="1" ht="12.75">
      <c r="A11" s="5"/>
      <c r="B11" s="5"/>
      <c r="D11" s="8" t="s">
        <v>8</v>
      </c>
      <c r="E11" s="8" t="s">
        <v>9</v>
      </c>
      <c r="G11" s="8" t="s">
        <v>8</v>
      </c>
      <c r="H11" s="8" t="s">
        <v>9</v>
      </c>
    </row>
    <row r="12" spans="1:8" s="8" customFormat="1" ht="12.75">
      <c r="A12" s="5"/>
      <c r="B12" s="5"/>
      <c r="D12" s="8" t="s">
        <v>10</v>
      </c>
      <c r="E12" s="8" t="s">
        <v>10</v>
      </c>
      <c r="G12" s="8" t="s">
        <v>11</v>
      </c>
      <c r="H12" s="8" t="s">
        <v>12</v>
      </c>
    </row>
    <row r="13" spans="1:8" s="8" customFormat="1" ht="12.75">
      <c r="A13" s="5"/>
      <c r="D13" s="9" t="s">
        <v>257</v>
      </c>
      <c r="E13" s="9" t="s">
        <v>239</v>
      </c>
      <c r="G13" s="8" t="str">
        <f>D13</f>
        <v>31/12/10</v>
      </c>
      <c r="H13" s="8" t="str">
        <f>E13</f>
        <v>31/12/09</v>
      </c>
    </row>
    <row r="14" spans="1:8" s="8" customFormat="1" ht="12.75">
      <c r="A14" s="5"/>
      <c r="D14" s="8" t="str">
        <f>G14</f>
        <v>Unaudited</v>
      </c>
      <c r="E14" s="8" t="s">
        <v>13</v>
      </c>
      <c r="G14" s="8" t="s">
        <v>13</v>
      </c>
      <c r="H14" s="8" t="s">
        <v>23</v>
      </c>
    </row>
    <row r="15" spans="1:8" s="8" customFormat="1" ht="12.75">
      <c r="A15" s="5"/>
      <c r="B15" s="5"/>
      <c r="D15" s="8" t="s">
        <v>14</v>
      </c>
      <c r="E15" s="8" t="s">
        <v>14</v>
      </c>
      <c r="G15" s="8" t="s">
        <v>14</v>
      </c>
      <c r="H15" s="8" t="s">
        <v>14</v>
      </c>
    </row>
    <row r="16" spans="4:8" ht="14.25">
      <c r="D16" s="8"/>
      <c r="E16" s="8"/>
      <c r="G16" s="8"/>
      <c r="H16" s="8"/>
    </row>
    <row r="17" ht="14.25">
      <c r="D17" s="8"/>
    </row>
    <row r="18" spans="1:8" ht="14.25">
      <c r="A18" s="10" t="s">
        <v>16</v>
      </c>
      <c r="D18" s="6">
        <v>121</v>
      </c>
      <c r="E18" s="11">
        <v>1371</v>
      </c>
      <c r="G18" s="6">
        <v>906</v>
      </c>
      <c r="H18" s="11">
        <v>3512</v>
      </c>
    </row>
    <row r="20" spans="1:8" ht="14.25">
      <c r="A20" s="10" t="s">
        <v>316</v>
      </c>
      <c r="D20" s="6">
        <v>-174</v>
      </c>
      <c r="E20" s="11">
        <v>-1194</v>
      </c>
      <c r="G20" s="6">
        <v>-1046</v>
      </c>
      <c r="H20" s="11">
        <v>-1934</v>
      </c>
    </row>
    <row r="21" spans="4:8" ht="14.25">
      <c r="D21" s="12"/>
      <c r="E21" s="12"/>
      <c r="G21" s="12"/>
      <c r="H21" s="12"/>
    </row>
    <row r="22" spans="1:8" s="14" customFormat="1" ht="14.25">
      <c r="A22" s="13" t="s">
        <v>317</v>
      </c>
      <c r="B22" s="13"/>
      <c r="D22" s="14">
        <f>D18+D20</f>
        <v>-53</v>
      </c>
      <c r="E22" s="14">
        <f>E18+E20</f>
        <v>177</v>
      </c>
      <c r="G22" s="14">
        <f>G18+G20</f>
        <v>-140</v>
      </c>
      <c r="H22" s="14">
        <f>H18+H20</f>
        <v>1578</v>
      </c>
    </row>
    <row r="24" spans="1:8" ht="14.25">
      <c r="A24" s="10" t="s">
        <v>311</v>
      </c>
      <c r="D24" s="6">
        <f>-10</f>
        <v>-10</v>
      </c>
      <c r="E24" s="11">
        <v>26</v>
      </c>
      <c r="G24" s="6">
        <v>30</v>
      </c>
      <c r="H24" s="11">
        <v>80</v>
      </c>
    </row>
    <row r="25" spans="5:8" ht="14.25">
      <c r="E25" s="11"/>
      <c r="H25" s="11"/>
    </row>
    <row r="26" spans="1:8" ht="14.25">
      <c r="A26" s="10" t="s">
        <v>312</v>
      </c>
      <c r="D26" s="6">
        <v>95</v>
      </c>
      <c r="E26" s="11">
        <v>-925</v>
      </c>
      <c r="G26" s="6">
        <v>-1970</v>
      </c>
      <c r="H26" s="11">
        <v>-3532</v>
      </c>
    </row>
    <row r="27" spans="5:8" ht="14.25">
      <c r="E27" s="11"/>
      <c r="H27" s="11"/>
    </row>
    <row r="28" spans="1:8" ht="14.25">
      <c r="A28" s="10" t="s">
        <v>344</v>
      </c>
      <c r="D28" s="6">
        <v>-112</v>
      </c>
      <c r="E28" s="11">
        <v>-248</v>
      </c>
      <c r="G28" s="6">
        <v>-355</v>
      </c>
      <c r="H28" s="11">
        <v>-632</v>
      </c>
    </row>
    <row r="29" spans="5:8" ht="14.25">
      <c r="E29" s="11"/>
      <c r="H29" s="11"/>
    </row>
    <row r="30" spans="1:8" ht="14.25">
      <c r="A30" s="10" t="s">
        <v>314</v>
      </c>
      <c r="D30" s="6">
        <v>0</v>
      </c>
      <c r="E30" s="11">
        <v>0</v>
      </c>
      <c r="G30" s="6">
        <v>0</v>
      </c>
      <c r="H30" s="11">
        <v>-188</v>
      </c>
    </row>
    <row r="31" spans="5:8" ht="14.25">
      <c r="E31" s="11"/>
      <c r="H31" s="11"/>
    </row>
    <row r="32" spans="1:8" ht="14.25">
      <c r="A32" s="10" t="s">
        <v>148</v>
      </c>
      <c r="D32" s="6">
        <v>-8</v>
      </c>
      <c r="E32" s="11">
        <v>-11</v>
      </c>
      <c r="G32" s="6">
        <v>-33</v>
      </c>
      <c r="H32" s="11">
        <v>-46</v>
      </c>
    </row>
    <row r="33" spans="4:8" ht="14.25">
      <c r="D33" s="12"/>
      <c r="E33" s="15"/>
      <c r="G33" s="12"/>
      <c r="H33" s="15"/>
    </row>
    <row r="34" spans="1:8" s="14" customFormat="1" ht="14.25">
      <c r="A34" s="13" t="s">
        <v>313</v>
      </c>
      <c r="B34" s="13"/>
      <c r="D34" s="16">
        <f>SUM(D22:D33)</f>
        <v>-88</v>
      </c>
      <c r="E34" s="16">
        <f>SUM(E22:E33)</f>
        <v>-981</v>
      </c>
      <c r="F34" s="16"/>
      <c r="G34" s="16">
        <f>SUM(G22:G33)</f>
        <v>-2468</v>
      </c>
      <c r="H34" s="16">
        <f>SUM(H22:H32)</f>
        <v>-2740</v>
      </c>
    </row>
    <row r="35" spans="1:9" ht="14.25">
      <c r="A35" s="10" t="s">
        <v>19</v>
      </c>
      <c r="D35" s="6">
        <v>8</v>
      </c>
      <c r="E35" s="11">
        <v>0</v>
      </c>
      <c r="F35" s="17"/>
      <c r="G35" s="6">
        <v>-2</v>
      </c>
      <c r="H35" s="11">
        <v>-13</v>
      </c>
      <c r="I35" s="17"/>
    </row>
    <row r="36" spans="6:9" ht="12" customHeight="1">
      <c r="F36" s="17"/>
      <c r="I36" s="17"/>
    </row>
    <row r="37" spans="1:9" s="14" customFormat="1" ht="32.25" customHeight="1" thickBot="1">
      <c r="A37" s="175" t="s">
        <v>346</v>
      </c>
      <c r="B37" s="176"/>
      <c r="D37" s="18">
        <f>SUM(D34:D36)</f>
        <v>-80</v>
      </c>
      <c r="E37" s="18">
        <f>SUM(E34:E36)</f>
        <v>-981</v>
      </c>
      <c r="F37" s="16"/>
      <c r="G37" s="18">
        <f>SUM(G34:G36)</f>
        <v>-2470</v>
      </c>
      <c r="H37" s="18">
        <f>SUM(H34:H36)</f>
        <v>-2753</v>
      </c>
      <c r="I37" s="16"/>
    </row>
    <row r="38" spans="5:9" ht="15" thickTop="1">
      <c r="E38" s="11"/>
      <c r="F38" s="17"/>
      <c r="H38" s="11"/>
      <c r="I38" s="17"/>
    </row>
    <row r="39" spans="4:8" ht="17.25" customHeight="1">
      <c r="D39" s="17"/>
      <c r="E39" s="19"/>
      <c r="G39" s="17"/>
      <c r="H39" s="17"/>
    </row>
    <row r="40" spans="1:8" ht="17.25" customHeight="1">
      <c r="A40" s="10" t="s">
        <v>347</v>
      </c>
      <c r="D40" s="17"/>
      <c r="E40" s="19"/>
      <c r="G40" s="17"/>
      <c r="H40" s="17"/>
    </row>
    <row r="41" spans="1:8" ht="17.25" customHeight="1">
      <c r="A41" s="10" t="s">
        <v>345</v>
      </c>
      <c r="D41" s="6">
        <v>-48</v>
      </c>
      <c r="E41" s="11">
        <v>-910</v>
      </c>
      <c r="G41" s="6">
        <v>-1818</v>
      </c>
      <c r="H41" s="11">
        <v>-2538</v>
      </c>
    </row>
    <row r="42" spans="4:8" ht="5.25" customHeight="1">
      <c r="D42" s="6">
        <v>0</v>
      </c>
      <c r="E42" s="11"/>
      <c r="H42" s="11"/>
    </row>
    <row r="43" spans="1:8" ht="14.25">
      <c r="A43" s="10" t="s">
        <v>315</v>
      </c>
      <c r="D43" s="6">
        <v>-32</v>
      </c>
      <c r="E43" s="11">
        <v>-71</v>
      </c>
      <c r="G43" s="6">
        <v>-652</v>
      </c>
      <c r="H43" s="11">
        <v>-215</v>
      </c>
    </row>
    <row r="44" spans="5:8" ht="6" customHeight="1">
      <c r="E44" s="11"/>
      <c r="H44" s="11"/>
    </row>
    <row r="45" spans="1:8" s="14" customFormat="1" ht="15" thickBot="1">
      <c r="A45" s="13"/>
      <c r="B45" s="13"/>
      <c r="D45" s="18">
        <f>SUM(D41:D43)</f>
        <v>-80</v>
      </c>
      <c r="E45" s="18">
        <f>SUM(E41:E43)</f>
        <v>-981</v>
      </c>
      <c r="F45" s="18"/>
      <c r="G45" s="18">
        <f>SUM(G41:G43)</f>
        <v>-2470</v>
      </c>
      <c r="H45" s="18">
        <f>SUM(H41:H43)</f>
        <v>-2753</v>
      </c>
    </row>
    <row r="46" spans="4:8" ht="15" thickTop="1">
      <c r="D46" s="17"/>
      <c r="E46" s="17"/>
      <c r="F46" s="17"/>
      <c r="G46" s="17"/>
      <c r="H46" s="17"/>
    </row>
    <row r="47" ht="14.25">
      <c r="A47" s="10" t="s">
        <v>185</v>
      </c>
    </row>
    <row r="48" spans="1:8" ht="14.25">
      <c r="A48" s="10" t="s">
        <v>345</v>
      </c>
      <c r="D48" s="20">
        <f>D41/93180000*1000*100</f>
        <v>-0.051513200257566005</v>
      </c>
      <c r="E48" s="20">
        <f>E41/93180000*1000*100</f>
        <v>-0.9766044215496887</v>
      </c>
      <c r="F48" s="20"/>
      <c r="G48" s="20">
        <f>G41/93180000*1000*100</f>
        <v>-1.9510624597553123</v>
      </c>
      <c r="H48" s="20">
        <f>H41/93180000*1000*100</f>
        <v>-2.7237604636188024</v>
      </c>
    </row>
    <row r="49" spans="1:8" ht="14.25">
      <c r="A49" s="10" t="s">
        <v>20</v>
      </c>
      <c r="D49" s="20"/>
      <c r="E49" s="21"/>
      <c r="G49" s="20"/>
      <c r="H49" s="21"/>
    </row>
    <row r="50" spans="5:8" ht="6" customHeight="1">
      <c r="E50" s="21"/>
      <c r="H50" s="21"/>
    </row>
    <row r="51" spans="1:8" ht="14.25">
      <c r="A51" s="10" t="s">
        <v>21</v>
      </c>
      <c r="D51" s="22" t="s">
        <v>22</v>
      </c>
      <c r="E51" s="22" t="s">
        <v>22</v>
      </c>
      <c r="G51" s="22" t="s">
        <v>22</v>
      </c>
      <c r="H51" s="22" t="s">
        <v>22</v>
      </c>
    </row>
    <row r="53" spans="4:7" ht="14.25">
      <c r="D53" s="23"/>
      <c r="E53" s="24"/>
      <c r="G53" s="25"/>
    </row>
    <row r="54" spans="4:7" ht="14.25">
      <c r="D54" s="26"/>
      <c r="E54" s="24"/>
      <c r="G54" s="25"/>
    </row>
    <row r="55" spans="5:7" ht="14.25">
      <c r="E55" s="24"/>
      <c r="G55" s="25"/>
    </row>
    <row r="56" spans="1:5" ht="14.25">
      <c r="A56" s="27"/>
      <c r="C56" s="10"/>
      <c r="E56" s="21"/>
    </row>
    <row r="57" spans="1:5" ht="14.25">
      <c r="A57" s="27"/>
      <c r="C57" s="10"/>
      <c r="E57" s="21"/>
    </row>
    <row r="58" spans="1:8" ht="33.75" customHeight="1">
      <c r="A58" s="171" t="s">
        <v>242</v>
      </c>
      <c r="B58" s="171"/>
      <c r="C58" s="171"/>
      <c r="D58" s="171"/>
      <c r="E58" s="171"/>
      <c r="F58" s="171"/>
      <c r="G58" s="171"/>
      <c r="H58" s="171"/>
    </row>
    <row r="61" spans="5:8" ht="14.25">
      <c r="E61" s="11"/>
      <c r="H61" s="11"/>
    </row>
  </sheetData>
  <sheetProtection/>
  <mergeCells count="9">
    <mergeCell ref="A58:H58"/>
    <mergeCell ref="A1:H1"/>
    <mergeCell ref="A2:H2"/>
    <mergeCell ref="A3:H3"/>
    <mergeCell ref="A6:H6"/>
    <mergeCell ref="D9:E9"/>
    <mergeCell ref="G9:H9"/>
    <mergeCell ref="A37:B37"/>
    <mergeCell ref="A5:J5"/>
  </mergeCells>
  <printOptions/>
  <pageMargins left="0.85" right="0.34" top="0.75" bottom="0.75" header="0.3" footer="0.3"/>
  <pageSetup horizontalDpi="300" verticalDpi="300" orientation="portrait" paperSize="9" scale="65" r:id="rId1"/>
  <ignoredErrors>
    <ignoredError sqref="D13:E13" twoDigitTextYear="1"/>
  </ignoredErrors>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B34">
      <selection activeCell="A3" sqref="A3:G3"/>
    </sheetView>
  </sheetViews>
  <sheetFormatPr defaultColWidth="9.140625" defaultRowHeight="15"/>
  <cols>
    <col min="1" max="1" width="3.28125" style="10" customWidth="1"/>
    <col min="2" max="2" width="7.7109375" style="10" customWidth="1"/>
    <col min="3" max="3" width="22.57421875" style="6" customWidth="1"/>
    <col min="4" max="4" width="20.7109375" style="6" customWidth="1"/>
    <col min="5" max="16384" width="9.140625" style="6" customWidth="1"/>
  </cols>
  <sheetData>
    <row r="1" spans="1:7" ht="14.25">
      <c r="A1" s="172" t="s">
        <v>0</v>
      </c>
      <c r="B1" s="172"/>
      <c r="C1" s="172"/>
      <c r="D1" s="172"/>
      <c r="E1" s="172"/>
      <c r="F1" s="172"/>
      <c r="G1" s="172"/>
    </row>
    <row r="2" spans="1:7" ht="14.25">
      <c r="A2" s="173" t="s">
        <v>1</v>
      </c>
      <c r="B2" s="173"/>
      <c r="C2" s="173"/>
      <c r="D2" s="173"/>
      <c r="E2" s="173"/>
      <c r="F2" s="173"/>
      <c r="G2" s="173"/>
    </row>
    <row r="3" spans="1:7" ht="14.25">
      <c r="A3" s="173" t="s">
        <v>2</v>
      </c>
      <c r="B3" s="173"/>
      <c r="C3" s="173"/>
      <c r="D3" s="173"/>
      <c r="E3" s="173"/>
      <c r="F3" s="173"/>
      <c r="G3" s="173"/>
    </row>
    <row r="4" spans="1:7" ht="14.25">
      <c r="A4" s="7"/>
      <c r="B4" s="7"/>
      <c r="C4" s="7"/>
      <c r="D4" s="7"/>
      <c r="E4" s="7"/>
      <c r="F4" s="7"/>
      <c r="G4" s="7"/>
    </row>
    <row r="5" spans="1:9" ht="14.25">
      <c r="A5" s="177" t="s">
        <v>258</v>
      </c>
      <c r="B5" s="177"/>
      <c r="C5" s="177"/>
      <c r="D5" s="177"/>
      <c r="E5" s="177"/>
      <c r="F5" s="177"/>
      <c r="G5" s="177"/>
      <c r="H5" s="177"/>
      <c r="I5" s="177"/>
    </row>
    <row r="6" spans="1:2" s="8" customFormat="1" ht="12.75">
      <c r="A6" s="5"/>
      <c r="B6" s="5"/>
    </row>
    <row r="7" spans="1:4" s="8" customFormat="1" ht="16.5">
      <c r="A7" s="5"/>
      <c r="B7" s="5"/>
      <c r="D7" s="28"/>
    </row>
    <row r="8" spans="1:7" s="8" customFormat="1" ht="12.75">
      <c r="A8" s="5"/>
      <c r="B8" s="5"/>
      <c r="G8" s="8" t="s">
        <v>24</v>
      </c>
    </row>
    <row r="9" spans="1:7" s="8" customFormat="1" ht="12.75">
      <c r="A9" s="5"/>
      <c r="B9" s="5"/>
      <c r="E9" s="8" t="s">
        <v>25</v>
      </c>
      <c r="G9" s="8" t="s">
        <v>26</v>
      </c>
    </row>
    <row r="10" spans="1:7" s="8" customFormat="1" ht="12.75">
      <c r="A10" s="5"/>
      <c r="B10" s="5"/>
      <c r="E10" s="8" t="s">
        <v>27</v>
      </c>
      <c r="G10" s="8" t="s">
        <v>28</v>
      </c>
    </row>
    <row r="11" spans="1:7" s="8" customFormat="1" ht="12.75">
      <c r="A11" s="5"/>
      <c r="B11" s="5"/>
      <c r="E11" s="9" t="str">
        <f>pnl!D13</f>
        <v>31/12/10</v>
      </c>
      <c r="G11" s="9" t="s">
        <v>239</v>
      </c>
    </row>
    <row r="12" spans="1:7" s="8" customFormat="1" ht="12.75">
      <c r="A12" s="5"/>
      <c r="B12" s="5"/>
      <c r="E12" s="8" t="s">
        <v>13</v>
      </c>
      <c r="G12" s="8" t="s">
        <v>23</v>
      </c>
    </row>
    <row r="13" spans="1:7" s="8" customFormat="1" ht="12.75">
      <c r="A13" s="5"/>
      <c r="B13" s="5"/>
      <c r="E13" s="8" t="s">
        <v>14</v>
      </c>
      <c r="G13" s="8" t="s">
        <v>14</v>
      </c>
    </row>
    <row r="14" spans="1:2" s="8" customFormat="1" ht="12.75">
      <c r="A14" s="5"/>
      <c r="B14" s="5"/>
    </row>
    <row r="15" spans="1:2" s="8" customFormat="1" ht="12.75">
      <c r="A15" s="5"/>
      <c r="B15" s="29" t="s">
        <v>29</v>
      </c>
    </row>
    <row r="16" ht="14.25">
      <c r="B16" s="27" t="s">
        <v>30</v>
      </c>
    </row>
    <row r="17" spans="2:7" ht="14.25">
      <c r="B17" s="6"/>
      <c r="C17" s="10" t="s">
        <v>31</v>
      </c>
      <c r="E17" s="6">
        <v>1865</v>
      </c>
      <c r="G17" s="6">
        <v>2198</v>
      </c>
    </row>
    <row r="18" spans="2:7" ht="14.25">
      <c r="B18" s="6"/>
      <c r="C18" s="30" t="s">
        <v>32</v>
      </c>
      <c r="E18" s="6">
        <v>1794</v>
      </c>
      <c r="G18" s="6">
        <v>1904</v>
      </c>
    </row>
    <row r="19" spans="2:7" ht="14.25">
      <c r="B19" s="6"/>
      <c r="C19" s="30" t="s">
        <v>174</v>
      </c>
      <c r="E19" s="6">
        <v>1609</v>
      </c>
      <c r="G19" s="6">
        <v>1673</v>
      </c>
    </row>
    <row r="20" spans="2:7" ht="14.25">
      <c r="B20" s="30"/>
      <c r="E20" s="31">
        <f>SUM(E17:E19)</f>
        <v>5268</v>
      </c>
      <c r="G20" s="31">
        <f>SUM(G17:G19)</f>
        <v>5775</v>
      </c>
    </row>
    <row r="22" ht="14.25">
      <c r="B22" s="27" t="s">
        <v>33</v>
      </c>
    </row>
    <row r="23" spans="3:7" ht="14.25">
      <c r="C23" s="2" t="s">
        <v>34</v>
      </c>
      <c r="E23" s="17">
        <v>721</v>
      </c>
      <c r="F23" s="17"/>
      <c r="G23" s="17">
        <v>1681</v>
      </c>
    </row>
    <row r="24" spans="3:7" ht="14.25">
      <c r="C24" s="2" t="s">
        <v>61</v>
      </c>
      <c r="E24" s="32">
        <v>1123</v>
      </c>
      <c r="F24" s="17"/>
      <c r="G24" s="17">
        <v>3184</v>
      </c>
    </row>
    <row r="25" spans="5:7" ht="14.25">
      <c r="E25" s="31">
        <f>SUM(E23:E24)</f>
        <v>1844</v>
      </c>
      <c r="F25" s="17"/>
      <c r="G25" s="31">
        <f>SUM(G23:G24)</f>
        <v>4865</v>
      </c>
    </row>
    <row r="26" spans="2:7" ht="15" thickBot="1">
      <c r="B26" s="33" t="s">
        <v>35</v>
      </c>
      <c r="E26" s="34">
        <f>E25+E20</f>
        <v>7112</v>
      </c>
      <c r="F26" s="17"/>
      <c r="G26" s="34">
        <f>G25+G20</f>
        <v>10640</v>
      </c>
    </row>
    <row r="27" spans="5:7" ht="14.25">
      <c r="E27" s="17"/>
      <c r="F27" s="17"/>
      <c r="G27" s="17"/>
    </row>
    <row r="28" spans="2:7" ht="14.25">
      <c r="B28" s="27" t="s">
        <v>36</v>
      </c>
      <c r="E28" s="17"/>
      <c r="F28" s="17"/>
      <c r="G28" s="17"/>
    </row>
    <row r="29" spans="2:7" ht="14.25">
      <c r="B29" s="27" t="s">
        <v>348</v>
      </c>
      <c r="E29" s="17"/>
      <c r="F29" s="17"/>
      <c r="G29" s="17"/>
    </row>
    <row r="30" spans="3:7" ht="14.25">
      <c r="C30" s="10" t="s">
        <v>37</v>
      </c>
      <c r="E30" s="35">
        <f>ROUND('[1]BS(0308)'!N41/'[1]bs(qr)'!C7,0)</f>
        <v>9318</v>
      </c>
      <c r="G30" s="6">
        <v>9318</v>
      </c>
    </row>
    <row r="31" spans="3:7" ht="14.25">
      <c r="C31" s="10" t="s">
        <v>170</v>
      </c>
      <c r="E31" s="35">
        <v>4827</v>
      </c>
      <c r="G31" s="6">
        <v>4827</v>
      </c>
    </row>
    <row r="32" spans="3:7" ht="14.25">
      <c r="C32" s="10" t="s">
        <v>171</v>
      </c>
      <c r="E32" s="12">
        <v>-8790</v>
      </c>
      <c r="G32" s="12">
        <v>-6972</v>
      </c>
    </row>
    <row r="33" spans="3:7" ht="14.25">
      <c r="C33" s="10"/>
      <c r="E33" s="6">
        <f>SUM(E30:E32)</f>
        <v>5355</v>
      </c>
      <c r="G33" s="6">
        <f>SUM(G30:G32)</f>
        <v>7173</v>
      </c>
    </row>
    <row r="34" spans="3:7" ht="14.25">
      <c r="C34" s="10" t="s">
        <v>318</v>
      </c>
      <c r="E34" s="6">
        <v>882</v>
      </c>
      <c r="G34" s="6">
        <v>1534</v>
      </c>
    </row>
    <row r="35" spans="2:7" ht="14.25">
      <c r="B35" s="27" t="s">
        <v>38</v>
      </c>
      <c r="E35" s="31">
        <f>SUM(E33:E34)</f>
        <v>6237</v>
      </c>
      <c r="G35" s="31">
        <f>SUM(G33:G34)</f>
        <v>8707</v>
      </c>
    </row>
    <row r="36" spans="5:7" ht="14.25" customHeight="1">
      <c r="E36" s="17"/>
      <c r="F36" s="17"/>
      <c r="G36" s="17"/>
    </row>
    <row r="37" spans="2:7" ht="14.25" customHeight="1" hidden="1">
      <c r="B37" s="27" t="s">
        <v>39</v>
      </c>
      <c r="E37" s="17"/>
      <c r="F37" s="17"/>
      <c r="G37" s="17"/>
    </row>
    <row r="38" spans="3:7" ht="14.25" hidden="1">
      <c r="C38" s="10" t="s">
        <v>40</v>
      </c>
      <c r="E38" s="31">
        <f>ROUND('[1]BS(0308)'!N53/'[1]bs(qr)'!C7,0)</f>
        <v>0</v>
      </c>
      <c r="G38" s="31">
        <v>0</v>
      </c>
    </row>
    <row r="39" spans="2:7" ht="14.25" hidden="1">
      <c r="B39" s="27"/>
      <c r="E39" s="17"/>
      <c r="F39" s="17"/>
      <c r="G39" s="17"/>
    </row>
    <row r="40" spans="2:7" ht="14.25">
      <c r="B40" s="27" t="s">
        <v>172</v>
      </c>
      <c r="E40" s="17"/>
      <c r="F40" s="17"/>
      <c r="G40" s="17"/>
    </row>
    <row r="41" spans="2:7" ht="14.25">
      <c r="B41" s="27"/>
      <c r="C41" s="6" t="s">
        <v>40</v>
      </c>
      <c r="E41" s="17">
        <v>0</v>
      </c>
      <c r="F41" s="17"/>
      <c r="G41" s="17">
        <v>1</v>
      </c>
    </row>
    <row r="42" spans="2:7" ht="14.25">
      <c r="B42" s="27"/>
      <c r="E42" s="17"/>
      <c r="F42" s="17"/>
      <c r="G42" s="17"/>
    </row>
    <row r="43" spans="2:7" ht="14.25">
      <c r="B43" s="27" t="s">
        <v>41</v>
      </c>
      <c r="E43" s="17"/>
      <c r="F43" s="17"/>
      <c r="G43" s="17"/>
    </row>
    <row r="44" spans="3:7" ht="14.25">
      <c r="C44" s="6" t="s">
        <v>42</v>
      </c>
      <c r="E44" s="17">
        <v>486</v>
      </c>
      <c r="F44" s="17"/>
      <c r="G44" s="17">
        <v>1249</v>
      </c>
    </row>
    <row r="45" spans="3:7" ht="14.25">
      <c r="C45" s="6" t="s">
        <v>62</v>
      </c>
      <c r="E45" s="17">
        <v>401</v>
      </c>
      <c r="F45" s="17"/>
      <c r="G45" s="17">
        <v>503</v>
      </c>
    </row>
    <row r="46" spans="3:7" ht="14.25">
      <c r="C46" s="6" t="s">
        <v>175</v>
      </c>
      <c r="E46" s="17">
        <v>-12</v>
      </c>
      <c r="F46" s="17"/>
      <c r="G46" s="17">
        <v>180</v>
      </c>
    </row>
    <row r="47" spans="2:7" ht="14.25">
      <c r="B47" s="27" t="s">
        <v>44</v>
      </c>
      <c r="E47" s="31">
        <f>SUM(E44:E46)</f>
        <v>875</v>
      </c>
      <c r="G47" s="31">
        <f>SUM(G44:G46)</f>
        <v>1932</v>
      </c>
    </row>
    <row r="48" spans="2:7" ht="15" thickBot="1">
      <c r="B48" s="27" t="s">
        <v>45</v>
      </c>
      <c r="E48" s="34">
        <f>E47+E35+E41</f>
        <v>7112</v>
      </c>
      <c r="G48" s="34">
        <f>G47+G35+G41</f>
        <v>10640</v>
      </c>
    </row>
    <row r="51" ht="14.25">
      <c r="B51" s="27" t="s">
        <v>351</v>
      </c>
    </row>
    <row r="52" spans="2:7" ht="15" thickBot="1">
      <c r="B52" s="27" t="s">
        <v>352</v>
      </c>
      <c r="E52" s="36">
        <f>E33/93180*100</f>
        <v>5.7469414037347075</v>
      </c>
      <c r="G52" s="36">
        <f>G33/(G30*10)*100</f>
        <v>7.698003863490019</v>
      </c>
    </row>
    <row r="53" ht="15" thickTop="1">
      <c r="G53" s="17"/>
    </row>
    <row r="54" spans="2:9" ht="26.25" customHeight="1">
      <c r="B54" s="171" t="s">
        <v>243</v>
      </c>
      <c r="C54" s="171"/>
      <c r="D54" s="171"/>
      <c r="E54" s="171"/>
      <c r="F54" s="171"/>
      <c r="G54" s="171"/>
      <c r="H54" s="37"/>
      <c r="I54" s="37"/>
    </row>
    <row r="55" spans="2:7" ht="14.25">
      <c r="B55" s="38"/>
      <c r="C55" s="39"/>
      <c r="D55" s="39"/>
      <c r="E55" s="39"/>
      <c r="F55" s="39"/>
      <c r="G55" s="39"/>
    </row>
    <row r="56" spans="2:7" ht="14.25">
      <c r="B56" s="2"/>
      <c r="C56" s="39"/>
      <c r="D56" s="39"/>
      <c r="E56" s="39"/>
      <c r="F56" s="39"/>
      <c r="G56" s="39"/>
    </row>
  </sheetData>
  <sheetProtection/>
  <mergeCells count="5">
    <mergeCell ref="B54:G54"/>
    <mergeCell ref="A1:G1"/>
    <mergeCell ref="A2:G2"/>
    <mergeCell ref="A3:G3"/>
    <mergeCell ref="A5:I5"/>
  </mergeCells>
  <printOptions/>
  <pageMargins left="0.48" right="0.17" top="0.75" bottom="0.25" header="0.3" footer="0.05"/>
  <pageSetup horizontalDpi="300" verticalDpi="300" orientation="portrait" paperSize="9" scale="97" r:id="rId1"/>
  <ignoredErrors>
    <ignoredError sqref="G11" twoDigitTextYear="1"/>
  </ignoredErrors>
</worksheet>
</file>

<file path=xl/worksheets/sheet3.xml><?xml version="1.0" encoding="utf-8"?>
<worksheet xmlns="http://schemas.openxmlformats.org/spreadsheetml/2006/main" xmlns:r="http://schemas.openxmlformats.org/officeDocument/2006/relationships">
  <dimension ref="A1:N80"/>
  <sheetViews>
    <sheetView zoomScalePageLayoutView="0" workbookViewId="0" topLeftCell="A7">
      <selection activeCell="A2" sqref="A2:L2"/>
    </sheetView>
  </sheetViews>
  <sheetFormatPr defaultColWidth="9.140625" defaultRowHeight="15"/>
  <cols>
    <col min="1" max="1" width="2.57421875" style="6" customWidth="1"/>
    <col min="2" max="2" width="42.8515625" style="6" bestFit="1" customWidth="1"/>
    <col min="3" max="3" width="1.28515625" style="6" customWidth="1"/>
    <col min="4" max="4" width="5.7109375" style="6" customWidth="1"/>
    <col min="5" max="5" width="12.421875" style="6" customWidth="1"/>
    <col min="6" max="6" width="1.28515625" style="6" customWidth="1"/>
    <col min="7" max="7" width="22.00390625" style="6" customWidth="1"/>
    <col min="8" max="8" width="1.7109375" style="6" customWidth="1"/>
    <col min="9" max="9" width="17.421875" style="6" customWidth="1"/>
    <col min="10" max="10" width="10.7109375" style="6" customWidth="1"/>
    <col min="11" max="11" width="3.00390625" style="6" customWidth="1"/>
    <col min="12" max="12" width="19.8515625" style="6" bestFit="1" customWidth="1"/>
    <col min="13" max="13" width="2.8515625" style="6" customWidth="1"/>
    <col min="14" max="16384" width="9.140625" style="6" customWidth="1"/>
  </cols>
  <sheetData>
    <row r="1" spans="1:12" ht="14.25">
      <c r="A1" s="172" t="s">
        <v>0</v>
      </c>
      <c r="B1" s="172"/>
      <c r="C1" s="172"/>
      <c r="D1" s="172"/>
      <c r="E1" s="172"/>
      <c r="F1" s="172"/>
      <c r="G1" s="172"/>
      <c r="H1" s="172"/>
      <c r="I1" s="172"/>
      <c r="J1" s="172"/>
      <c r="K1" s="172"/>
      <c r="L1" s="172"/>
    </row>
    <row r="2" spans="1:12" ht="14.25">
      <c r="A2" s="173" t="s">
        <v>1</v>
      </c>
      <c r="B2" s="173"/>
      <c r="C2" s="173"/>
      <c r="D2" s="173"/>
      <c r="E2" s="173"/>
      <c r="F2" s="173"/>
      <c r="G2" s="173"/>
      <c r="H2" s="173"/>
      <c r="I2" s="173"/>
      <c r="J2" s="173"/>
      <c r="K2" s="173"/>
      <c r="L2" s="173"/>
    </row>
    <row r="3" spans="1:12" ht="14.25">
      <c r="A3" s="173" t="s">
        <v>2</v>
      </c>
      <c r="B3" s="173"/>
      <c r="C3" s="173"/>
      <c r="D3" s="173"/>
      <c r="E3" s="173"/>
      <c r="F3" s="173"/>
      <c r="G3" s="173"/>
      <c r="H3" s="173"/>
      <c r="I3" s="173"/>
      <c r="J3" s="173"/>
      <c r="K3" s="173"/>
      <c r="L3" s="173"/>
    </row>
    <row r="4" spans="1:8" ht="14.25">
      <c r="A4" s="7"/>
      <c r="B4" s="7"/>
      <c r="C4" s="7"/>
      <c r="D4" s="7"/>
      <c r="E4" s="7"/>
      <c r="F4" s="7"/>
      <c r="G4" s="7"/>
      <c r="H4" s="7"/>
    </row>
    <row r="5" spans="1:12" ht="12.75" customHeight="1">
      <c r="A5" s="179" t="s">
        <v>46</v>
      </c>
      <c r="B5" s="179"/>
      <c r="C5" s="179"/>
      <c r="D5" s="179"/>
      <c r="E5" s="179"/>
      <c r="F5" s="179"/>
      <c r="G5" s="179"/>
      <c r="H5" s="179"/>
      <c r="I5" s="179"/>
      <c r="J5" s="179"/>
      <c r="K5" s="179"/>
      <c r="L5" s="179"/>
    </row>
    <row r="6" spans="1:12" ht="12.75" customHeight="1">
      <c r="A6" s="179" t="s">
        <v>363</v>
      </c>
      <c r="B6" s="179"/>
      <c r="C6" s="179"/>
      <c r="D6" s="179"/>
      <c r="E6" s="179"/>
      <c r="F6" s="179"/>
      <c r="G6" s="179"/>
      <c r="H6" s="179"/>
      <c r="I6" s="179"/>
      <c r="J6" s="179"/>
      <c r="K6" s="179"/>
      <c r="L6" s="179"/>
    </row>
    <row r="7" spans="1:12" ht="12.75" customHeight="1">
      <c r="A7" s="179" t="s">
        <v>3</v>
      </c>
      <c r="B7" s="179"/>
      <c r="C7" s="179"/>
      <c r="D7" s="179"/>
      <c r="E7" s="179"/>
      <c r="F7" s="179"/>
      <c r="G7" s="179"/>
      <c r="H7" s="179"/>
      <c r="I7" s="179"/>
      <c r="J7" s="179"/>
      <c r="K7" s="179"/>
      <c r="L7" s="179"/>
    </row>
    <row r="8" spans="1:12" ht="12.75" customHeight="1">
      <c r="A8" s="40"/>
      <c r="B8" s="40"/>
      <c r="C8" s="40"/>
      <c r="D8" s="40"/>
      <c r="E8" s="40"/>
      <c r="F8" s="40"/>
      <c r="G8" s="40"/>
      <c r="H8" s="40"/>
      <c r="I8" s="40"/>
      <c r="J8" s="40"/>
      <c r="K8" s="40"/>
      <c r="L8" s="40"/>
    </row>
    <row r="9" spans="1:12" ht="12.75" customHeight="1">
      <c r="A9" s="40"/>
      <c r="B9" s="40"/>
      <c r="C9" s="40"/>
      <c r="D9" s="40"/>
      <c r="E9" s="181" t="s">
        <v>364</v>
      </c>
      <c r="F9" s="182"/>
      <c r="G9" s="182"/>
      <c r="H9" s="182"/>
      <c r="I9" s="182"/>
      <c r="J9" s="183"/>
      <c r="K9" s="41"/>
      <c r="L9" s="40"/>
    </row>
    <row r="10" spans="1:12" ht="12.75" customHeight="1">
      <c r="A10" s="40"/>
      <c r="B10" s="40"/>
      <c r="C10" s="40"/>
      <c r="D10" s="40"/>
      <c r="E10" s="41"/>
      <c r="F10" s="41"/>
      <c r="G10" s="41"/>
      <c r="H10" s="41"/>
      <c r="I10" s="41"/>
      <c r="J10" s="41"/>
      <c r="K10" s="41"/>
      <c r="L10" s="40"/>
    </row>
    <row r="11" spans="7:9" s="33" customFormat="1" ht="12.75">
      <c r="G11" s="42" t="s">
        <v>144</v>
      </c>
      <c r="H11" s="43"/>
      <c r="I11" s="42" t="s">
        <v>47</v>
      </c>
    </row>
    <row r="12" spans="7:9" s="33" customFormat="1" ht="12.75">
      <c r="G12" s="43"/>
      <c r="H12" s="43"/>
      <c r="I12" s="43"/>
    </row>
    <row r="13" spans="5:14" s="44" customFormat="1" ht="36" customHeight="1">
      <c r="E13" s="45" t="s">
        <v>48</v>
      </c>
      <c r="G13" s="45" t="s">
        <v>49</v>
      </c>
      <c r="I13" s="45" t="s">
        <v>349</v>
      </c>
      <c r="J13" s="45" t="s">
        <v>50</v>
      </c>
      <c r="K13" s="45"/>
      <c r="L13" s="44" t="s">
        <v>350</v>
      </c>
      <c r="N13" s="44" t="s">
        <v>149</v>
      </c>
    </row>
    <row r="14" spans="5:14" s="33" customFormat="1" ht="12.75">
      <c r="E14" s="46" t="s">
        <v>14</v>
      </c>
      <c r="F14" s="8"/>
      <c r="G14" s="46" t="s">
        <v>14</v>
      </c>
      <c r="H14" s="8"/>
      <c r="I14" s="46" t="s">
        <v>14</v>
      </c>
      <c r="J14" s="46" t="s">
        <v>14</v>
      </c>
      <c r="K14" s="46"/>
      <c r="L14" s="46" t="s">
        <v>14</v>
      </c>
      <c r="N14" s="46" t="s">
        <v>14</v>
      </c>
    </row>
    <row r="15" spans="5:14" s="33" customFormat="1" ht="12.75">
      <c r="E15" s="46"/>
      <c r="F15" s="8"/>
      <c r="G15" s="46"/>
      <c r="H15" s="8"/>
      <c r="I15" s="46"/>
      <c r="J15" s="46"/>
      <c r="K15" s="46"/>
      <c r="L15" s="46"/>
      <c r="N15" s="46"/>
    </row>
    <row r="16" spans="1:14" ht="14.25">
      <c r="A16" s="6" t="s">
        <v>216</v>
      </c>
      <c r="E16" s="17">
        <v>9318</v>
      </c>
      <c r="F16" s="17"/>
      <c r="G16" s="17">
        <v>4827</v>
      </c>
      <c r="H16" s="17"/>
      <c r="I16" s="17">
        <v>-6972</v>
      </c>
      <c r="J16" s="17">
        <f>SUM(E16:I16)</f>
        <v>7173</v>
      </c>
      <c r="K16" s="17"/>
      <c r="L16" s="6">
        <v>1534</v>
      </c>
      <c r="N16" s="6">
        <f>SUM(J16:L16)</f>
        <v>8707</v>
      </c>
    </row>
    <row r="17" spans="5:10" ht="14.25">
      <c r="E17" s="11"/>
      <c r="F17" s="11"/>
      <c r="G17" s="11"/>
      <c r="H17" s="11"/>
      <c r="I17" s="11"/>
      <c r="J17" s="17">
        <f>SUM(E17:I17)</f>
        <v>0</v>
      </c>
    </row>
    <row r="18" spans="2:14" ht="14.25">
      <c r="B18" s="6" t="s">
        <v>353</v>
      </c>
      <c r="E18" s="11">
        <v>0</v>
      </c>
      <c r="F18" s="11"/>
      <c r="G18" s="11">
        <v>0</v>
      </c>
      <c r="H18" s="11"/>
      <c r="I18" s="11">
        <v>-1818</v>
      </c>
      <c r="J18" s="17">
        <f>SUM(E18:I18)</f>
        <v>-1818</v>
      </c>
      <c r="K18" s="17"/>
      <c r="L18" s="6">
        <v>-652</v>
      </c>
      <c r="N18" s="6">
        <f>SUM(J18:L18)</f>
        <v>-2470</v>
      </c>
    </row>
    <row r="19" spans="5:11" ht="14.25">
      <c r="E19" s="11"/>
      <c r="F19" s="11"/>
      <c r="G19" s="11"/>
      <c r="H19" s="11"/>
      <c r="I19" s="11"/>
      <c r="J19" s="17"/>
      <c r="K19" s="17"/>
    </row>
    <row r="20" spans="1:14" ht="15" thickBot="1">
      <c r="A20" s="1" t="s">
        <v>259</v>
      </c>
      <c r="E20" s="47">
        <f aca="true" t="shared" si="0" ref="E20:J20">SUM(E16:E19)</f>
        <v>9318</v>
      </c>
      <c r="F20" s="47">
        <f t="shared" si="0"/>
        <v>0</v>
      </c>
      <c r="G20" s="47">
        <f t="shared" si="0"/>
        <v>4827</v>
      </c>
      <c r="H20" s="47">
        <f t="shared" si="0"/>
        <v>0</v>
      </c>
      <c r="I20" s="47">
        <f t="shared" si="0"/>
        <v>-8790</v>
      </c>
      <c r="J20" s="47">
        <f t="shared" si="0"/>
        <v>5355</v>
      </c>
      <c r="K20" s="47"/>
      <c r="L20" s="47">
        <f>SUM(L16:L19)</f>
        <v>882</v>
      </c>
      <c r="M20" s="47"/>
      <c r="N20" s="47">
        <f>SUM(N16:N19)</f>
        <v>6237</v>
      </c>
    </row>
    <row r="21" spans="1:14" ht="15" thickTop="1">
      <c r="A21" s="1"/>
      <c r="E21" s="17"/>
      <c r="F21" s="17"/>
      <c r="G21" s="17"/>
      <c r="H21" s="17"/>
      <c r="I21" s="17"/>
      <c r="J21" s="17"/>
      <c r="K21" s="17"/>
      <c r="L21" s="17"/>
      <c r="M21" s="17"/>
      <c r="N21" s="17"/>
    </row>
    <row r="22" spans="1:14" ht="14.25">
      <c r="A22" s="1"/>
      <c r="E22" s="17"/>
      <c r="F22" s="17"/>
      <c r="G22" s="17"/>
      <c r="H22" s="17"/>
      <c r="I22" s="17"/>
      <c r="J22" s="17"/>
      <c r="K22" s="17"/>
      <c r="L22" s="17"/>
      <c r="M22" s="17"/>
      <c r="N22" s="17"/>
    </row>
    <row r="23" spans="1:14" ht="14.25">
      <c r="A23" s="6" t="s">
        <v>173</v>
      </c>
      <c r="E23" s="17">
        <v>9318</v>
      </c>
      <c r="F23" s="17"/>
      <c r="G23" s="17">
        <v>4827</v>
      </c>
      <c r="H23" s="17"/>
      <c r="I23" s="17">
        <v>-4951</v>
      </c>
      <c r="J23" s="17">
        <f>SUM(E23:I23)</f>
        <v>9194</v>
      </c>
      <c r="K23" s="17"/>
      <c r="L23" s="6">
        <v>1749</v>
      </c>
      <c r="N23" s="6">
        <f>SUM(J23:L23)</f>
        <v>10943</v>
      </c>
    </row>
    <row r="24" spans="5:9" ht="14.25">
      <c r="E24" s="11"/>
      <c r="F24" s="11"/>
      <c r="G24" s="11"/>
      <c r="H24" s="11"/>
      <c r="I24" s="11"/>
    </row>
    <row r="25" spans="2:14" ht="14.25">
      <c r="B25" s="6" t="s">
        <v>353</v>
      </c>
      <c r="E25" s="11">
        <v>0</v>
      </c>
      <c r="F25" s="11"/>
      <c r="G25" s="11">
        <v>0</v>
      </c>
      <c r="H25" s="11"/>
      <c r="I25" s="11">
        <v>-2021</v>
      </c>
      <c r="J25" s="17">
        <f>SUM(E25:I25)</f>
        <v>-2021</v>
      </c>
      <c r="K25" s="17"/>
      <c r="L25" s="6">
        <v>-215</v>
      </c>
      <c r="N25" s="6">
        <f>SUM(J25:L25)</f>
        <v>-2236</v>
      </c>
    </row>
    <row r="26" spans="5:11" ht="14.25">
      <c r="E26" s="11"/>
      <c r="F26" s="11"/>
      <c r="G26" s="11"/>
      <c r="H26" s="11"/>
      <c r="I26" s="11"/>
      <c r="J26" s="17"/>
      <c r="K26" s="17"/>
    </row>
    <row r="27" spans="5:9" ht="9" customHeight="1">
      <c r="E27" s="11"/>
      <c r="F27" s="11"/>
      <c r="G27" s="11"/>
      <c r="H27" s="11"/>
      <c r="I27" s="11"/>
    </row>
    <row r="28" spans="1:14" ht="15" thickBot="1">
      <c r="A28" s="1" t="s">
        <v>260</v>
      </c>
      <c r="E28" s="47">
        <f>SUM(E23:E25)</f>
        <v>9318</v>
      </c>
      <c r="F28" s="47"/>
      <c r="G28" s="47">
        <f>SUM(G23:G25)</f>
        <v>4827</v>
      </c>
      <c r="H28" s="47"/>
      <c r="I28" s="47">
        <f>SUM(I23:I25)</f>
        <v>-6972</v>
      </c>
      <c r="J28" s="47">
        <f>SUM(J23:J25)</f>
        <v>7173</v>
      </c>
      <c r="K28" s="47"/>
      <c r="L28" s="47">
        <f>SUM(L23:L26)</f>
        <v>1534</v>
      </c>
      <c r="M28" s="47"/>
      <c r="N28" s="47">
        <f>SUM(N23:N26)</f>
        <v>8707</v>
      </c>
    </row>
    <row r="29" spans="2:12" ht="15" thickTop="1">
      <c r="B29" s="48"/>
      <c r="C29" s="48"/>
      <c r="D29" s="49"/>
      <c r="E29" s="49"/>
      <c r="F29" s="49"/>
      <c r="G29" s="49"/>
      <c r="H29" s="49"/>
      <c r="I29" s="49"/>
      <c r="J29" s="49"/>
      <c r="K29" s="49"/>
      <c r="L29" s="49"/>
    </row>
    <row r="30" spans="2:12" ht="14.25">
      <c r="B30" s="48"/>
      <c r="C30" s="48"/>
      <c r="D30" s="49"/>
      <c r="E30" s="49"/>
      <c r="F30" s="49"/>
      <c r="G30" s="49"/>
      <c r="H30" s="49"/>
      <c r="I30" s="49"/>
      <c r="J30" s="49"/>
      <c r="K30" s="49"/>
      <c r="L30" s="49"/>
    </row>
    <row r="31" spans="2:14" ht="32.25" customHeight="1">
      <c r="B31" s="160" t="s">
        <v>244</v>
      </c>
      <c r="C31" s="160"/>
      <c r="D31" s="160"/>
      <c r="E31" s="160"/>
      <c r="F31" s="160"/>
      <c r="G31" s="160"/>
      <c r="H31" s="160"/>
      <c r="I31" s="160"/>
      <c r="J31" s="160"/>
      <c r="K31" s="161"/>
      <c r="L31" s="161"/>
      <c r="M31" s="161"/>
      <c r="N31" s="161"/>
    </row>
    <row r="32" spans="2:12" ht="14.25">
      <c r="B32" s="48"/>
      <c r="C32" s="48"/>
      <c r="D32" s="49"/>
      <c r="E32" s="49"/>
      <c r="F32" s="49"/>
      <c r="G32" s="49"/>
      <c r="H32" s="49"/>
      <c r="I32" s="49"/>
      <c r="J32" s="49"/>
      <c r="K32" s="49"/>
      <c r="L32" s="49"/>
    </row>
    <row r="33" spans="2:12" ht="14.25">
      <c r="B33" s="48"/>
      <c r="C33" s="48"/>
      <c r="D33" s="49"/>
      <c r="E33" s="49"/>
      <c r="F33" s="49"/>
      <c r="G33" s="49"/>
      <c r="H33" s="49"/>
      <c r="I33" s="49"/>
      <c r="J33" s="49"/>
      <c r="K33" s="49"/>
      <c r="L33" s="49"/>
    </row>
    <row r="34" spans="2:12" ht="14.25">
      <c r="B34" s="48"/>
      <c r="C34" s="48"/>
      <c r="D34" s="49"/>
      <c r="E34" s="49"/>
      <c r="F34" s="49"/>
      <c r="G34" s="49"/>
      <c r="H34" s="49"/>
      <c r="I34" s="49"/>
      <c r="J34" s="49"/>
      <c r="K34" s="49"/>
      <c r="L34" s="49"/>
    </row>
    <row r="35" spans="2:12" ht="14.25">
      <c r="B35" s="48"/>
      <c r="C35" s="48"/>
      <c r="D35" s="49"/>
      <c r="E35" s="49"/>
      <c r="F35" s="49"/>
      <c r="G35" s="49"/>
      <c r="H35" s="49"/>
      <c r="I35" s="49"/>
      <c r="J35" s="49"/>
      <c r="K35" s="49"/>
      <c r="L35" s="49"/>
    </row>
    <row r="36" spans="2:12" ht="14.25">
      <c r="B36" s="48"/>
      <c r="C36" s="48"/>
      <c r="D36" s="49"/>
      <c r="E36" s="49"/>
      <c r="F36" s="49"/>
      <c r="G36" s="49"/>
      <c r="H36" s="49"/>
      <c r="I36" s="49"/>
      <c r="J36" s="49"/>
      <c r="K36" s="49"/>
      <c r="L36" s="49"/>
    </row>
    <row r="37" spans="2:12" ht="14.25">
      <c r="B37" s="48"/>
      <c r="C37" s="48"/>
      <c r="D37" s="49"/>
      <c r="E37" s="49"/>
      <c r="F37" s="49"/>
      <c r="G37" s="49"/>
      <c r="H37" s="49"/>
      <c r="I37" s="49"/>
      <c r="J37" s="49"/>
      <c r="K37" s="49"/>
      <c r="L37" s="49"/>
    </row>
    <row r="38" spans="2:12" ht="14.25">
      <c r="B38" s="48"/>
      <c r="C38" s="48"/>
      <c r="D38" s="49"/>
      <c r="E38" s="49"/>
      <c r="F38" s="49"/>
      <c r="G38" s="49"/>
      <c r="H38" s="49"/>
      <c r="I38" s="49"/>
      <c r="J38" s="49"/>
      <c r="K38" s="49"/>
      <c r="L38" s="49"/>
    </row>
    <row r="39" spans="2:12" ht="14.25">
      <c r="B39" s="48"/>
      <c r="C39" s="48"/>
      <c r="D39" s="49"/>
      <c r="E39" s="49"/>
      <c r="F39" s="49"/>
      <c r="G39" s="49"/>
      <c r="H39" s="49"/>
      <c r="I39" s="49"/>
      <c r="J39" s="49"/>
      <c r="K39" s="49"/>
      <c r="L39" s="49"/>
    </row>
    <row r="40" spans="2:12" ht="14.25">
      <c r="B40" s="48"/>
      <c r="C40" s="48"/>
      <c r="D40" s="49"/>
      <c r="E40" s="49"/>
      <c r="F40" s="49"/>
      <c r="G40" s="49"/>
      <c r="H40" s="49"/>
      <c r="I40" s="49"/>
      <c r="J40" s="49"/>
      <c r="K40" s="49"/>
      <c r="L40" s="49"/>
    </row>
    <row r="41" spans="2:12" ht="14.25">
      <c r="B41" s="48"/>
      <c r="C41" s="48"/>
      <c r="D41" s="49"/>
      <c r="E41" s="49"/>
      <c r="F41" s="49"/>
      <c r="G41" s="49"/>
      <c r="H41" s="49"/>
      <c r="I41" s="49"/>
      <c r="J41" s="49"/>
      <c r="K41" s="49"/>
      <c r="L41" s="49"/>
    </row>
    <row r="42" spans="2:12" ht="14.25">
      <c r="B42" s="48"/>
      <c r="C42" s="48"/>
      <c r="D42" s="49"/>
      <c r="E42" s="49"/>
      <c r="F42" s="49"/>
      <c r="G42" s="49"/>
      <c r="H42" s="49"/>
      <c r="I42" s="49"/>
      <c r="J42" s="49"/>
      <c r="K42" s="49"/>
      <c r="L42" s="49"/>
    </row>
    <row r="43" spans="2:12" ht="14.25">
      <c r="B43" s="48"/>
      <c r="C43" s="48"/>
      <c r="D43" s="49"/>
      <c r="E43" s="49"/>
      <c r="F43" s="49"/>
      <c r="G43" s="49"/>
      <c r="H43" s="49"/>
      <c r="I43" s="49"/>
      <c r="J43" s="49"/>
      <c r="K43" s="49"/>
      <c r="L43" s="49"/>
    </row>
    <row r="44" spans="2:12" ht="14.25">
      <c r="B44" s="48"/>
      <c r="C44" s="48"/>
      <c r="D44" s="49"/>
      <c r="E44" s="49"/>
      <c r="F44" s="49"/>
      <c r="G44" s="49"/>
      <c r="H44" s="49"/>
      <c r="I44" s="49"/>
      <c r="J44" s="49"/>
      <c r="K44" s="49"/>
      <c r="L44" s="49"/>
    </row>
    <row r="45" spans="2:12" ht="14.25">
      <c r="B45" s="48"/>
      <c r="C45" s="48"/>
      <c r="D45" s="49"/>
      <c r="E45" s="49"/>
      <c r="F45" s="49"/>
      <c r="G45" s="49"/>
      <c r="H45" s="49"/>
      <c r="I45" s="49"/>
      <c r="J45" s="49"/>
      <c r="K45" s="49"/>
      <c r="L45" s="49"/>
    </row>
    <row r="46" spans="2:12" ht="14.25">
      <c r="B46" s="48"/>
      <c r="C46" s="48"/>
      <c r="D46" s="49"/>
      <c r="E46" s="49"/>
      <c r="F46" s="49"/>
      <c r="G46" s="49"/>
      <c r="H46" s="49"/>
      <c r="I46" s="49"/>
      <c r="J46" s="49"/>
      <c r="K46" s="49"/>
      <c r="L46" s="49"/>
    </row>
    <row r="47" spans="2:12" ht="14.25">
      <c r="B47" s="48"/>
      <c r="C47" s="48"/>
      <c r="D47" s="49"/>
      <c r="E47" s="49"/>
      <c r="F47" s="49"/>
      <c r="G47" s="49"/>
      <c r="H47" s="49"/>
      <c r="I47" s="49"/>
      <c r="J47" s="49"/>
      <c r="K47" s="49"/>
      <c r="L47" s="49"/>
    </row>
    <row r="48" spans="2:12" ht="14.25">
      <c r="B48" s="48"/>
      <c r="C48" s="48"/>
      <c r="D48" s="49"/>
      <c r="E48" s="49"/>
      <c r="F48" s="49"/>
      <c r="G48" s="49"/>
      <c r="H48" s="49"/>
      <c r="I48" s="49"/>
      <c r="J48" s="49"/>
      <c r="K48" s="49"/>
      <c r="L48" s="49"/>
    </row>
    <row r="49" spans="2:12" ht="14.25">
      <c r="B49" s="48"/>
      <c r="C49" s="48"/>
      <c r="D49" s="49"/>
      <c r="E49" s="49"/>
      <c r="F49" s="49"/>
      <c r="G49" s="49"/>
      <c r="H49" s="49"/>
      <c r="I49" s="49"/>
      <c r="J49" s="49"/>
      <c r="K49" s="49"/>
      <c r="L49" s="49"/>
    </row>
    <row r="50" spans="2:12" ht="14.25">
      <c r="B50" s="48"/>
      <c r="C50" s="48"/>
      <c r="D50" s="49"/>
      <c r="E50" s="49"/>
      <c r="F50" s="49"/>
      <c r="G50" s="49"/>
      <c r="H50" s="49"/>
      <c r="I50" s="49"/>
      <c r="J50" s="49"/>
      <c r="K50" s="49"/>
      <c r="L50" s="49"/>
    </row>
    <row r="52" spans="2:12" ht="27" customHeight="1">
      <c r="B52" s="180"/>
      <c r="C52" s="180"/>
      <c r="D52" s="180"/>
      <c r="E52" s="180"/>
      <c r="F52" s="180"/>
      <c r="G52" s="180"/>
      <c r="H52" s="180"/>
      <c r="I52" s="180"/>
      <c r="J52" s="180"/>
      <c r="K52" s="180"/>
      <c r="L52" s="180"/>
    </row>
    <row r="60" spans="2:4" ht="14.25">
      <c r="B60" s="48"/>
      <c r="C60" s="48"/>
      <c r="D60" s="50"/>
    </row>
    <row r="61" spans="2:8" ht="14.25">
      <c r="B61" s="48"/>
      <c r="C61" s="48"/>
      <c r="D61" s="50"/>
      <c r="E61" s="178"/>
      <c r="F61" s="178"/>
      <c r="G61" s="178"/>
      <c r="H61" s="51"/>
    </row>
    <row r="62" spans="1:8" ht="14.25">
      <c r="A62" s="2"/>
      <c r="B62" s="48"/>
      <c r="C62" s="48"/>
      <c r="E62" s="52"/>
      <c r="F62" s="51"/>
      <c r="G62" s="51"/>
      <c r="H62" s="51"/>
    </row>
    <row r="63" spans="4:9" ht="27" customHeight="1" hidden="1">
      <c r="D63" s="178" t="s">
        <v>145</v>
      </c>
      <c r="E63" s="178"/>
      <c r="F63" s="178"/>
      <c r="G63" s="178"/>
      <c r="H63" s="178"/>
      <c r="I63" s="178"/>
    </row>
    <row r="64" ht="16.5" customHeight="1"/>
    <row r="79" ht="14.25" hidden="1">
      <c r="A79" s="53" t="s">
        <v>146</v>
      </c>
    </row>
    <row r="80" ht="14.25" hidden="1">
      <c r="A80" s="53" t="s">
        <v>147</v>
      </c>
    </row>
  </sheetData>
  <sheetProtection/>
  <mergeCells count="11">
    <mergeCell ref="A1:L1"/>
    <mergeCell ref="A2:L2"/>
    <mergeCell ref="B31:N31"/>
    <mergeCell ref="D63:I63"/>
    <mergeCell ref="A3:L3"/>
    <mergeCell ref="A5:L5"/>
    <mergeCell ref="A6:L6"/>
    <mergeCell ref="A7:L7"/>
    <mergeCell ref="B52:L52"/>
    <mergeCell ref="E61:G61"/>
    <mergeCell ref="E9:J9"/>
  </mergeCells>
  <printOptions/>
  <pageMargins left="0.86" right="0.7086614173228347" top="0.7480314960629921"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8"/>
  <sheetViews>
    <sheetView zoomScalePageLayoutView="0" workbookViewId="0" topLeftCell="A1">
      <selection activeCell="E44" sqref="E44"/>
    </sheetView>
  </sheetViews>
  <sheetFormatPr defaultColWidth="9.140625" defaultRowHeight="15"/>
  <cols>
    <col min="1" max="1" width="9.57421875" style="2" bestFit="1" customWidth="1"/>
    <col min="2" max="5" width="9.140625" style="2" customWidth="1"/>
    <col min="6" max="6" width="7.00390625" style="2" customWidth="1"/>
    <col min="7" max="9" width="0" style="2" hidden="1" customWidth="1"/>
    <col min="10" max="10" width="11.28125" style="2" customWidth="1"/>
    <col min="11" max="11" width="9.140625" style="2" customWidth="1"/>
    <col min="12" max="12" width="11.421875" style="2" customWidth="1"/>
    <col min="13" max="13" width="11.7109375" style="2" customWidth="1"/>
    <col min="14" max="14" width="11.28125" style="2" customWidth="1"/>
    <col min="15" max="16384" width="9.140625" style="2" customWidth="1"/>
  </cols>
  <sheetData>
    <row r="1" spans="1:12" ht="12.75">
      <c r="A1" s="172" t="s">
        <v>0</v>
      </c>
      <c r="B1" s="172"/>
      <c r="C1" s="172"/>
      <c r="D1" s="172"/>
      <c r="E1" s="172"/>
      <c r="F1" s="172"/>
      <c r="G1" s="172"/>
      <c r="H1" s="172"/>
      <c r="I1" s="172"/>
      <c r="J1" s="172"/>
      <c r="K1" s="172"/>
      <c r="L1" s="172"/>
    </row>
    <row r="2" spans="1:12" ht="12.75">
      <c r="A2" s="173" t="s">
        <v>1</v>
      </c>
      <c r="B2" s="173"/>
      <c r="C2" s="173"/>
      <c r="D2" s="173"/>
      <c r="E2" s="173"/>
      <c r="F2" s="173"/>
      <c r="G2" s="173"/>
      <c r="H2" s="173"/>
      <c r="I2" s="173"/>
      <c r="J2" s="173"/>
      <c r="K2" s="173"/>
      <c r="L2" s="173"/>
    </row>
    <row r="3" spans="1:12" ht="12.75">
      <c r="A3" s="164" t="s">
        <v>2</v>
      </c>
      <c r="B3" s="164"/>
      <c r="C3" s="164"/>
      <c r="D3" s="164"/>
      <c r="E3" s="164"/>
      <c r="F3" s="164"/>
      <c r="G3" s="164"/>
      <c r="H3" s="164"/>
      <c r="I3" s="164"/>
      <c r="J3" s="164"/>
      <c r="K3" s="164"/>
      <c r="L3" s="164"/>
    </row>
    <row r="5" spans="1:14" ht="22.5" customHeight="1">
      <c r="A5" s="165" t="s">
        <v>365</v>
      </c>
      <c r="B5" s="165"/>
      <c r="C5" s="165"/>
      <c r="D5" s="165"/>
      <c r="E5" s="165"/>
      <c r="F5" s="165"/>
      <c r="G5" s="165"/>
      <c r="H5" s="165"/>
      <c r="I5" s="165"/>
      <c r="J5" s="165"/>
      <c r="K5" s="165"/>
      <c r="L5" s="165"/>
      <c r="M5" s="165"/>
      <c r="N5" s="165"/>
    </row>
    <row r="6" spans="1:12" ht="16.5" customHeight="1">
      <c r="A6" s="179" t="s">
        <v>3</v>
      </c>
      <c r="B6" s="179"/>
      <c r="C6" s="179"/>
      <c r="D6" s="179"/>
      <c r="E6" s="179"/>
      <c r="F6" s="179"/>
      <c r="G6" s="179"/>
      <c r="H6" s="179"/>
      <c r="I6" s="179"/>
      <c r="J6" s="179"/>
      <c r="K6" s="179"/>
      <c r="L6" s="179"/>
    </row>
    <row r="7" spans="10:12" ht="12.75" customHeight="1">
      <c r="J7" s="54" t="s">
        <v>6</v>
      </c>
      <c r="L7" s="8" t="s">
        <v>7</v>
      </c>
    </row>
    <row r="8" spans="10:12" ht="12.75">
      <c r="J8" s="54" t="s">
        <v>8</v>
      </c>
      <c r="L8" s="8" t="s">
        <v>9</v>
      </c>
    </row>
    <row r="9" spans="10:12" ht="12.75">
      <c r="J9" s="54" t="s">
        <v>247</v>
      </c>
      <c r="L9" s="8" t="s">
        <v>12</v>
      </c>
    </row>
    <row r="10" spans="10:12" ht="12.75">
      <c r="J10" s="9" t="str">
        <f>'bs'!E11</f>
        <v>31/12/10</v>
      </c>
      <c r="L10" s="9" t="str">
        <f>pnl!H13</f>
        <v>31/12/09</v>
      </c>
    </row>
    <row r="11" spans="10:12" ht="12.75">
      <c r="J11" s="8" t="s">
        <v>13</v>
      </c>
      <c r="L11" s="8" t="s">
        <v>23</v>
      </c>
    </row>
    <row r="12" spans="10:12" ht="12.75">
      <c r="J12" s="54" t="s">
        <v>14</v>
      </c>
      <c r="L12" s="54" t="s">
        <v>14</v>
      </c>
    </row>
    <row r="13" spans="9:12" ht="12.75">
      <c r="I13" s="2">
        <v>1000</v>
      </c>
      <c r="J13" s="8"/>
      <c r="L13" s="8"/>
    </row>
    <row r="14" ht="12.75">
      <c r="A14" s="55" t="s">
        <v>51</v>
      </c>
    </row>
    <row r="15" spans="1:12" ht="12.75">
      <c r="A15" s="2" t="s">
        <v>248</v>
      </c>
      <c r="J15" s="1">
        <v>-2468</v>
      </c>
      <c r="L15" s="1">
        <v>-2740</v>
      </c>
    </row>
    <row r="16" spans="1:12" ht="12.75">
      <c r="A16" s="2" t="s">
        <v>52</v>
      </c>
      <c r="J16" s="1"/>
      <c r="L16" s="1"/>
    </row>
    <row r="17" spans="1:12" ht="12.75">
      <c r="A17" s="2" t="s">
        <v>53</v>
      </c>
      <c r="J17" s="1">
        <v>945</v>
      </c>
      <c r="L17" s="1">
        <v>1020</v>
      </c>
    </row>
    <row r="18" spans="1:12" ht="12.75">
      <c r="A18" s="2" t="str">
        <f>'[2]cfs'!A11</f>
        <v>Impairment loss of goodwill</v>
      </c>
      <c r="J18" s="1">
        <v>110</v>
      </c>
      <c r="L18" s="1">
        <v>548</v>
      </c>
    </row>
    <row r="19" spans="1:14" ht="12.75">
      <c r="A19" s="2" t="s">
        <v>176</v>
      </c>
      <c r="J19" s="1">
        <v>355</v>
      </c>
      <c r="L19" s="1">
        <v>632</v>
      </c>
      <c r="N19" s="56" t="s">
        <v>153</v>
      </c>
    </row>
    <row r="20" spans="1:14" ht="12.75">
      <c r="A20" s="2" t="s">
        <v>262</v>
      </c>
      <c r="J20" s="1">
        <v>129</v>
      </c>
      <c r="L20" s="1">
        <v>0</v>
      </c>
      <c r="N20" s="56"/>
    </row>
    <row r="21" spans="1:12" ht="12.75">
      <c r="A21" s="2" t="s">
        <v>154</v>
      </c>
      <c r="J21" s="1">
        <v>33</v>
      </c>
      <c r="L21" s="1">
        <v>46</v>
      </c>
    </row>
    <row r="22" spans="1:12" ht="12.75">
      <c r="A22" s="2" t="s">
        <v>17</v>
      </c>
      <c r="J22" s="1">
        <v>-30</v>
      </c>
      <c r="L22" s="1">
        <v>-80</v>
      </c>
    </row>
    <row r="23" spans="1:12" ht="12.75">
      <c r="A23" s="2" t="s">
        <v>249</v>
      </c>
      <c r="J23" s="57">
        <f>SUM(J15:J22)</f>
        <v>-926</v>
      </c>
      <c r="L23" s="57">
        <f>SUM(L15:L22)</f>
        <v>-574</v>
      </c>
    </row>
    <row r="24" spans="1:12" ht="12.75">
      <c r="A24" s="2" t="s">
        <v>186</v>
      </c>
      <c r="J24" s="1">
        <v>831</v>
      </c>
      <c r="K24" s="1"/>
      <c r="L24" s="1">
        <v>971</v>
      </c>
    </row>
    <row r="25" spans="1:12" ht="12.75">
      <c r="A25" s="2" t="s">
        <v>250</v>
      </c>
      <c r="J25" s="1">
        <v>-763</v>
      </c>
      <c r="K25" s="1"/>
      <c r="L25" s="1">
        <v>-83</v>
      </c>
    </row>
    <row r="26" spans="1:12" ht="12.75">
      <c r="A26" s="2" t="s">
        <v>246</v>
      </c>
      <c r="J26" s="57">
        <f>SUM(J23:J25)</f>
        <v>-858</v>
      </c>
      <c r="K26" s="1"/>
      <c r="L26" s="57">
        <f>SUM(L23:L25)</f>
        <v>314</v>
      </c>
    </row>
    <row r="27" spans="1:12" ht="12.75">
      <c r="A27" s="2" t="s">
        <v>54</v>
      </c>
      <c r="J27" s="58">
        <f>-J21</f>
        <v>-33</v>
      </c>
      <c r="K27" s="1"/>
      <c r="L27" s="58">
        <f>-L21</f>
        <v>-46</v>
      </c>
    </row>
    <row r="28" spans="1:12" ht="12.75">
      <c r="A28" s="2" t="s">
        <v>307</v>
      </c>
      <c r="J28" s="58">
        <v>0</v>
      </c>
      <c r="K28" s="1"/>
      <c r="L28" s="58">
        <v>-2</v>
      </c>
    </row>
    <row r="29" spans="1:12" ht="12.75">
      <c r="A29" s="2" t="s">
        <v>55</v>
      </c>
      <c r="J29" s="1">
        <v>-195</v>
      </c>
      <c r="K29" s="1"/>
      <c r="L29" s="1">
        <v>-72</v>
      </c>
    </row>
    <row r="30" spans="1:12" ht="12.75">
      <c r="A30" s="2" t="s">
        <v>251</v>
      </c>
      <c r="J30" s="59">
        <f>SUM(J26:J29)</f>
        <v>-1086</v>
      </c>
      <c r="K30" s="1"/>
      <c r="L30" s="59">
        <f>SUM(L26:L29)</f>
        <v>194</v>
      </c>
    </row>
    <row r="31" spans="10:12" ht="12.75">
      <c r="J31" s="1"/>
      <c r="K31" s="1"/>
      <c r="L31" s="56"/>
    </row>
    <row r="32" spans="1:11" ht="12.75">
      <c r="A32" s="55" t="s">
        <v>56</v>
      </c>
      <c r="J32" s="1"/>
      <c r="K32" s="1"/>
    </row>
    <row r="33" spans="1:12" ht="12.75">
      <c r="A33" s="2" t="s">
        <v>309</v>
      </c>
      <c r="J33" s="1">
        <v>0</v>
      </c>
      <c r="K33" s="1"/>
      <c r="L33" s="1">
        <v>-2</v>
      </c>
    </row>
    <row r="34" spans="1:12" ht="12.75">
      <c r="A34" s="2" t="s">
        <v>310</v>
      </c>
      <c r="J34" s="1"/>
      <c r="K34" s="1"/>
      <c r="L34" s="2">
        <v>559</v>
      </c>
    </row>
    <row r="35" spans="1:14" ht="12.75">
      <c r="A35" s="2" t="s">
        <v>57</v>
      </c>
      <c r="J35" s="60">
        <v>-612</v>
      </c>
      <c r="K35" s="1"/>
      <c r="L35" s="1">
        <v>-97</v>
      </c>
      <c r="N35" s="56" t="s">
        <v>153</v>
      </c>
    </row>
    <row r="36" spans="1:14" ht="12.75">
      <c r="A36" s="2" t="s">
        <v>177</v>
      </c>
      <c r="J36" s="60">
        <v>-291</v>
      </c>
      <c r="K36" s="1"/>
      <c r="L36" s="1">
        <v>-1360</v>
      </c>
      <c r="N36" s="56" t="s">
        <v>153</v>
      </c>
    </row>
    <row r="37" spans="1:12" ht="12.75" hidden="1">
      <c r="A37" s="162" t="s">
        <v>150</v>
      </c>
      <c r="B37" s="162"/>
      <c r="C37" s="162"/>
      <c r="D37" s="162"/>
      <c r="E37" s="162"/>
      <c r="F37" s="162"/>
      <c r="G37" s="61"/>
      <c r="J37" s="1">
        <v>0</v>
      </c>
      <c r="K37" s="1"/>
      <c r="L37" s="1">
        <v>0</v>
      </c>
    </row>
    <row r="38" spans="1:12" ht="12.75">
      <c r="A38" s="62" t="s">
        <v>308</v>
      </c>
      <c r="B38" s="61"/>
      <c r="C38" s="61"/>
      <c r="D38" s="61"/>
      <c r="E38" s="61"/>
      <c r="F38" s="61"/>
      <c r="G38" s="61"/>
      <c r="J38" s="1">
        <v>0</v>
      </c>
      <c r="K38" s="1"/>
      <c r="L38" s="1">
        <v>2</v>
      </c>
    </row>
    <row r="39" spans="1:12" ht="12.75" customHeight="1">
      <c r="A39" s="2" t="s">
        <v>58</v>
      </c>
      <c r="J39" s="1">
        <f>-J22</f>
        <v>30</v>
      </c>
      <c r="K39" s="1"/>
      <c r="L39" s="1">
        <v>80</v>
      </c>
    </row>
    <row r="40" spans="1:12" ht="12.75">
      <c r="A40" s="2" t="s">
        <v>252</v>
      </c>
      <c r="J40" s="59">
        <f>SUM(J35:J39)</f>
        <v>-873</v>
      </c>
      <c r="K40" s="1"/>
      <c r="L40" s="59">
        <f>SUM(L33:L39)</f>
        <v>-818</v>
      </c>
    </row>
    <row r="41" spans="10:12" ht="15.75" customHeight="1">
      <c r="J41" s="58"/>
      <c r="K41" s="1"/>
      <c r="L41" s="58"/>
    </row>
    <row r="42" spans="1:12" ht="12.75">
      <c r="A42" s="55" t="s">
        <v>256</v>
      </c>
      <c r="J42" s="59">
        <v>0</v>
      </c>
      <c r="K42" s="1"/>
      <c r="L42" s="59">
        <v>0</v>
      </c>
    </row>
    <row r="43" spans="10:12" ht="12.75">
      <c r="J43" s="1"/>
      <c r="K43" s="1"/>
      <c r="L43" s="56"/>
    </row>
    <row r="44" spans="1:12" ht="12.75">
      <c r="A44" s="55" t="s">
        <v>253</v>
      </c>
      <c r="J44" s="58">
        <f>+J30+J40</f>
        <v>-1959</v>
      </c>
      <c r="K44" s="1"/>
      <c r="L44" s="58">
        <f>+L30+L40</f>
        <v>-624</v>
      </c>
    </row>
    <row r="45" spans="10:11" ht="12.75">
      <c r="J45" s="58"/>
      <c r="K45" s="1"/>
    </row>
    <row r="46" spans="1:12" ht="14.25">
      <c r="A46" s="2" t="s">
        <v>255</v>
      </c>
      <c r="J46" s="11">
        <v>2681</v>
      </c>
      <c r="K46" s="1"/>
      <c r="L46" s="63">
        <v>3305</v>
      </c>
    </row>
    <row r="47" spans="10:11" ht="12.75">
      <c r="J47" s="1"/>
      <c r="K47" s="1"/>
    </row>
    <row r="48" spans="1:12" ht="13.5" thickBot="1">
      <c r="A48" s="55" t="s">
        <v>254</v>
      </c>
      <c r="J48" s="64">
        <f>SUM(J44:J47)</f>
        <v>722</v>
      </c>
      <c r="K48" s="1"/>
      <c r="L48" s="64">
        <f>SUM(L44:L47)</f>
        <v>2681</v>
      </c>
    </row>
    <row r="49" spans="11:12" ht="13.5" thickTop="1">
      <c r="K49" s="65"/>
      <c r="L49" s="56"/>
    </row>
    <row r="50" ht="12.75">
      <c r="K50" s="65"/>
    </row>
    <row r="51" ht="12.75">
      <c r="A51" s="66" t="s">
        <v>60</v>
      </c>
    </row>
    <row r="52" spans="1:17" ht="35.25" customHeight="1">
      <c r="A52" s="66"/>
      <c r="Q52" s="56"/>
    </row>
    <row r="53" spans="2:12" ht="12.75">
      <c r="B53" s="2" t="s">
        <v>61</v>
      </c>
      <c r="J53" s="58">
        <v>1123</v>
      </c>
      <c r="L53" s="1">
        <v>3184</v>
      </c>
    </row>
    <row r="54" spans="2:12" ht="12.75">
      <c r="B54" s="2" t="s">
        <v>62</v>
      </c>
      <c r="J54" s="58">
        <v>-401</v>
      </c>
      <c r="L54" s="1">
        <v>-503</v>
      </c>
    </row>
    <row r="55" spans="2:14" ht="15" thickBot="1">
      <c r="B55" s="48"/>
      <c r="C55" s="178"/>
      <c r="D55" s="178"/>
      <c r="E55" s="178"/>
      <c r="J55" s="64">
        <f>SUM(J53:J54)</f>
        <v>722</v>
      </c>
      <c r="L55" s="64">
        <f>SUM(L53:L54)</f>
        <v>2681</v>
      </c>
      <c r="N55" s="56"/>
    </row>
    <row r="56" ht="13.5" thickTop="1">
      <c r="O56" s="56"/>
    </row>
    <row r="57" spans="10:16" ht="12.75">
      <c r="J57" s="56"/>
      <c r="L57" s="56"/>
      <c r="O57" s="56"/>
      <c r="P57" s="56"/>
    </row>
    <row r="58" spans="1:12" ht="39" customHeight="1">
      <c r="A58" s="163" t="s">
        <v>245</v>
      </c>
      <c r="B58" s="163"/>
      <c r="C58" s="163"/>
      <c r="D58" s="163"/>
      <c r="E58" s="163"/>
      <c r="F58" s="163"/>
      <c r="G58" s="163"/>
      <c r="H58" s="163"/>
      <c r="I58" s="161"/>
      <c r="J58" s="161"/>
      <c r="K58" s="161"/>
      <c r="L58" s="161"/>
    </row>
  </sheetData>
  <sheetProtection/>
  <mergeCells count="8">
    <mergeCell ref="A37:F37"/>
    <mergeCell ref="C55:E55"/>
    <mergeCell ref="A58:L58"/>
    <mergeCell ref="A1:L1"/>
    <mergeCell ref="A2:L2"/>
    <mergeCell ref="A3:L3"/>
    <mergeCell ref="A6:L6"/>
    <mergeCell ref="A5:N5"/>
  </mergeCells>
  <printOptions/>
  <pageMargins left="0.82" right="0.7" top="0.75" bottom="0.75" header="0.3" footer="0.3"/>
  <pageSetup horizontalDpi="300" verticalDpi="300" orientation="portrait" paperSize="9" scale="76"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275"/>
  <sheetViews>
    <sheetView tabSelected="1" view="pageBreakPreview" zoomScaleSheetLayoutView="100" zoomScalePageLayoutView="0" workbookViewId="0" topLeftCell="A151">
      <selection activeCell="B14" sqref="B14"/>
    </sheetView>
  </sheetViews>
  <sheetFormatPr defaultColWidth="9.140625" defaultRowHeight="15"/>
  <cols>
    <col min="1" max="1" width="4.8515625" style="3" customWidth="1"/>
    <col min="2" max="2" width="11.00390625" style="2" customWidth="1"/>
    <col min="3" max="3" width="6.7109375" style="2" customWidth="1"/>
    <col min="4" max="4" width="15.00390625" style="2" customWidth="1"/>
    <col min="5" max="5" width="10.421875" style="2" customWidth="1"/>
    <col min="6" max="6" width="2.140625" style="2" customWidth="1"/>
    <col min="7" max="7" width="11.00390625" style="2" customWidth="1"/>
    <col min="8" max="8" width="18.140625" style="2" customWidth="1"/>
    <col min="9" max="9" width="12.00390625" style="2" customWidth="1"/>
    <col min="10" max="10" width="12.7109375" style="2" customWidth="1"/>
    <col min="11" max="11" width="19.8515625" style="2" customWidth="1"/>
    <col min="12" max="12" width="26.28125" style="2" customWidth="1"/>
    <col min="13" max="16384" width="9.140625" style="2" customWidth="1"/>
  </cols>
  <sheetData>
    <row r="1" spans="1:12" s="1" customFormat="1" ht="12.75">
      <c r="A1" s="172" t="s">
        <v>0</v>
      </c>
      <c r="B1" s="172"/>
      <c r="C1" s="172"/>
      <c r="D1" s="172"/>
      <c r="E1" s="172"/>
      <c r="F1" s="172"/>
      <c r="G1" s="172"/>
      <c r="H1" s="172"/>
      <c r="I1" s="172"/>
      <c r="J1" s="172"/>
      <c r="K1" s="172"/>
      <c r="L1" s="172"/>
    </row>
    <row r="2" spans="1:12" s="1" customFormat="1" ht="12.75">
      <c r="A2" s="185" t="s">
        <v>1</v>
      </c>
      <c r="B2" s="185"/>
      <c r="C2" s="185"/>
      <c r="D2" s="185"/>
      <c r="E2" s="185"/>
      <c r="F2" s="185"/>
      <c r="G2" s="185"/>
      <c r="H2" s="185"/>
      <c r="I2" s="185"/>
      <c r="J2" s="185"/>
      <c r="K2" s="185"/>
      <c r="L2" s="185"/>
    </row>
    <row r="3" spans="1:12" s="1" customFormat="1" ht="12.75">
      <c r="A3" s="185" t="s">
        <v>2</v>
      </c>
      <c r="B3" s="185"/>
      <c r="C3" s="185"/>
      <c r="D3" s="185"/>
      <c r="E3" s="185"/>
      <c r="F3" s="185"/>
      <c r="G3" s="185"/>
      <c r="H3" s="185"/>
      <c r="I3" s="185"/>
      <c r="J3" s="185"/>
      <c r="K3" s="185"/>
      <c r="L3" s="185"/>
    </row>
    <row r="4" spans="1:12" s="1" customFormat="1" ht="12.75">
      <c r="A4" s="4"/>
      <c r="B4" s="4"/>
      <c r="C4" s="4"/>
      <c r="D4" s="4"/>
      <c r="E4" s="4"/>
      <c r="F4" s="4"/>
      <c r="G4" s="4"/>
      <c r="H4" s="4"/>
      <c r="I4" s="4"/>
      <c r="J4" s="4"/>
      <c r="K4" s="4"/>
      <c r="L4" s="4"/>
    </row>
    <row r="5" ht="12.75">
      <c r="A5" s="67" t="s">
        <v>143</v>
      </c>
    </row>
    <row r="7" spans="1:2" ht="12.75">
      <c r="A7" s="3" t="s">
        <v>63</v>
      </c>
      <c r="B7" s="55" t="s">
        <v>64</v>
      </c>
    </row>
    <row r="8" ht="12.75">
      <c r="B8" s="55"/>
    </row>
    <row r="9" spans="2:12" ht="51.75" customHeight="1">
      <c r="B9" s="167" t="s">
        <v>217</v>
      </c>
      <c r="C9" s="167"/>
      <c r="D9" s="167"/>
      <c r="E9" s="167"/>
      <c r="F9" s="167"/>
      <c r="G9" s="167"/>
      <c r="H9" s="167"/>
      <c r="I9" s="167"/>
      <c r="J9" s="167"/>
      <c r="K9" s="167"/>
      <c r="L9" s="167"/>
    </row>
    <row r="10" spans="2:12" ht="12.75">
      <c r="B10" s="72"/>
      <c r="C10" s="72"/>
      <c r="D10" s="72"/>
      <c r="E10" s="72"/>
      <c r="F10" s="72"/>
      <c r="G10" s="72"/>
      <c r="H10" s="72"/>
      <c r="I10" s="72"/>
      <c r="J10" s="72"/>
      <c r="K10" s="72"/>
      <c r="L10" s="72"/>
    </row>
    <row r="11" spans="2:12" ht="19.5" customHeight="1">
      <c r="B11" s="168" t="s">
        <v>218</v>
      </c>
      <c r="C11" s="168"/>
      <c r="D11" s="168"/>
      <c r="E11" s="168"/>
      <c r="F11" s="168"/>
      <c r="G11" s="168"/>
      <c r="H11" s="168"/>
      <c r="I11" s="168"/>
      <c r="J11" s="168"/>
      <c r="K11" s="168"/>
      <c r="L11" s="168"/>
    </row>
    <row r="12" spans="2:12" ht="12.75" customHeight="1">
      <c r="B12" s="72"/>
      <c r="C12" s="72"/>
      <c r="D12" s="72"/>
      <c r="E12" s="72"/>
      <c r="F12" s="72"/>
      <c r="G12" s="72"/>
      <c r="H12" s="72"/>
      <c r="I12" s="72"/>
      <c r="J12" s="72"/>
      <c r="K12" s="72"/>
      <c r="L12" s="72"/>
    </row>
    <row r="13" spans="2:13" ht="19.5" customHeight="1">
      <c r="B13" s="68" t="s">
        <v>221</v>
      </c>
      <c r="C13" s="68"/>
      <c r="D13" s="68"/>
      <c r="E13" s="68"/>
      <c r="F13" s="68"/>
      <c r="G13" s="68"/>
      <c r="H13" s="68"/>
      <c r="I13" s="68"/>
      <c r="J13" s="68"/>
      <c r="K13" s="68"/>
      <c r="L13" s="68"/>
      <c r="M13" s="68"/>
    </row>
    <row r="14" spans="2:13" ht="13.5" customHeight="1">
      <c r="B14" s="68"/>
      <c r="C14" s="68"/>
      <c r="D14" s="68"/>
      <c r="E14" s="68"/>
      <c r="F14" s="68"/>
      <c r="G14" s="68"/>
      <c r="H14" s="68"/>
      <c r="I14" s="68"/>
      <c r="J14" s="68"/>
      <c r="K14" s="68"/>
      <c r="L14" s="68"/>
      <c r="M14" s="68"/>
    </row>
    <row r="15" spans="2:13" ht="19.5" customHeight="1">
      <c r="B15" s="69" t="s">
        <v>222</v>
      </c>
      <c r="C15" s="68"/>
      <c r="D15" s="68"/>
      <c r="E15" s="68"/>
      <c r="F15" s="68"/>
      <c r="G15" s="68"/>
      <c r="H15" s="68"/>
      <c r="I15" s="68"/>
      <c r="J15" s="68"/>
      <c r="K15" s="68"/>
      <c r="L15" s="68"/>
      <c r="M15" s="68"/>
    </row>
    <row r="16" spans="2:13" ht="19.5" customHeight="1">
      <c r="B16" s="68"/>
      <c r="C16" s="68"/>
      <c r="D16" s="68"/>
      <c r="E16" s="68"/>
      <c r="F16" s="68"/>
      <c r="G16" s="68"/>
      <c r="H16" s="68"/>
      <c r="I16" s="68"/>
      <c r="J16" s="68"/>
      <c r="K16" s="68"/>
      <c r="L16" s="68"/>
      <c r="M16" s="68"/>
    </row>
    <row r="17" spans="2:13" ht="19.5" customHeight="1">
      <c r="B17" s="121" t="s">
        <v>264</v>
      </c>
      <c r="C17" s="121"/>
      <c r="D17" s="121"/>
      <c r="E17" s="121"/>
      <c r="F17" s="158" t="s">
        <v>330</v>
      </c>
      <c r="G17" s="159"/>
      <c r="H17" s="159"/>
      <c r="I17" s="159"/>
      <c r="J17" s="159"/>
      <c r="K17" s="159"/>
      <c r="L17" s="159"/>
      <c r="M17" s="68"/>
    </row>
    <row r="18" spans="2:13" ht="19.5" customHeight="1">
      <c r="B18" s="121"/>
      <c r="C18" s="121"/>
      <c r="D18" s="121"/>
      <c r="E18" s="121"/>
      <c r="F18" s="159"/>
      <c r="G18" s="159"/>
      <c r="H18" s="159"/>
      <c r="I18" s="159"/>
      <c r="J18" s="159"/>
      <c r="K18" s="159"/>
      <c r="L18" s="159"/>
      <c r="M18" s="68"/>
    </row>
    <row r="19" spans="2:13" ht="19.5" customHeight="1">
      <c r="B19" s="121" t="s">
        <v>323</v>
      </c>
      <c r="C19" s="121"/>
      <c r="D19" s="121"/>
      <c r="E19" s="121"/>
      <c r="F19" s="121" t="s">
        <v>265</v>
      </c>
      <c r="H19" s="121"/>
      <c r="I19" s="121"/>
      <c r="J19" s="121"/>
      <c r="K19" s="121"/>
      <c r="L19" s="121"/>
      <c r="M19" s="68"/>
    </row>
    <row r="20" spans="2:13" ht="19.5" customHeight="1">
      <c r="B20" s="121" t="s">
        <v>223</v>
      </c>
      <c r="C20" s="121"/>
      <c r="D20" s="121"/>
      <c r="E20" s="121"/>
      <c r="F20" s="121" t="s">
        <v>331</v>
      </c>
      <c r="G20" s="121"/>
      <c r="H20" s="121"/>
      <c r="I20" s="121"/>
      <c r="J20" s="121"/>
      <c r="K20" s="121"/>
      <c r="L20" s="121"/>
      <c r="M20" s="68"/>
    </row>
    <row r="21" spans="2:13" ht="19.5" customHeight="1">
      <c r="B21" s="121" t="s">
        <v>324</v>
      </c>
      <c r="C21" s="121"/>
      <c r="D21" s="121"/>
      <c r="E21" s="121"/>
      <c r="F21" s="121" t="s">
        <v>332</v>
      </c>
      <c r="G21" s="121"/>
      <c r="H21" s="121"/>
      <c r="I21" s="121"/>
      <c r="J21" s="121"/>
      <c r="K21" s="121"/>
      <c r="L21" s="121"/>
      <c r="M21" s="68"/>
    </row>
    <row r="22" spans="2:13" ht="19.5" customHeight="1">
      <c r="B22" s="121" t="s">
        <v>325</v>
      </c>
      <c r="C22" s="121"/>
      <c r="D22" s="121"/>
      <c r="E22" s="121"/>
      <c r="F22" s="121" t="s">
        <v>327</v>
      </c>
      <c r="G22" s="121"/>
      <c r="H22" s="121"/>
      <c r="I22" s="121"/>
      <c r="J22" s="121"/>
      <c r="K22" s="121"/>
      <c r="L22" s="121"/>
      <c r="M22" s="68"/>
    </row>
    <row r="23" spans="2:13" ht="19.5" customHeight="1">
      <c r="B23" s="121" t="s">
        <v>224</v>
      </c>
      <c r="C23" s="121"/>
      <c r="D23" s="121"/>
      <c r="E23" s="121"/>
      <c r="F23" s="121" t="s">
        <v>225</v>
      </c>
      <c r="G23" s="121"/>
      <c r="H23" s="121"/>
      <c r="I23" s="121"/>
      <c r="J23" s="121"/>
      <c r="K23" s="121"/>
      <c r="L23" s="121"/>
      <c r="M23" s="68"/>
    </row>
    <row r="24" spans="2:13" ht="19.5" customHeight="1">
      <c r="B24" s="121" t="s">
        <v>328</v>
      </c>
      <c r="C24" s="121"/>
      <c r="D24" s="121"/>
      <c r="E24" s="121"/>
      <c r="F24" s="121" t="s">
        <v>266</v>
      </c>
      <c r="G24" s="121"/>
      <c r="H24" s="121"/>
      <c r="I24" s="121"/>
      <c r="J24" s="121"/>
      <c r="K24" s="121"/>
      <c r="L24" s="121"/>
      <c r="M24" s="68"/>
    </row>
    <row r="25" spans="2:13" ht="19.5" customHeight="1">
      <c r="B25" s="121" t="s">
        <v>328</v>
      </c>
      <c r="C25" s="121"/>
      <c r="D25" s="121"/>
      <c r="E25" s="121"/>
      <c r="F25" s="121" t="s">
        <v>266</v>
      </c>
      <c r="G25" s="121"/>
      <c r="H25" s="121"/>
      <c r="I25" s="121"/>
      <c r="J25" s="121"/>
      <c r="K25" s="121"/>
      <c r="L25" s="121"/>
      <c r="M25" s="68"/>
    </row>
    <row r="26" spans="2:13" ht="19.5" customHeight="1">
      <c r="B26" s="70" t="s">
        <v>226</v>
      </c>
      <c r="C26" s="121"/>
      <c r="D26" s="121"/>
      <c r="E26" s="121"/>
      <c r="F26" s="121" t="s">
        <v>329</v>
      </c>
      <c r="G26" s="121"/>
      <c r="H26" s="121"/>
      <c r="I26" s="121"/>
      <c r="J26" s="121"/>
      <c r="K26" s="121"/>
      <c r="L26" s="121"/>
      <c r="M26" s="68"/>
    </row>
    <row r="27" spans="2:13" ht="19.5" customHeight="1">
      <c r="B27" s="70" t="s">
        <v>267</v>
      </c>
      <c r="C27" s="68"/>
      <c r="D27" s="68"/>
      <c r="E27" s="68"/>
      <c r="F27" s="121" t="s">
        <v>333</v>
      </c>
      <c r="G27" s="68"/>
      <c r="H27" s="68"/>
      <c r="I27" s="68"/>
      <c r="J27" s="68"/>
      <c r="K27" s="68"/>
      <c r="L27" s="68"/>
      <c r="M27" s="68"/>
    </row>
    <row r="28" spans="2:13" ht="19.5" customHeight="1">
      <c r="B28" s="70" t="s">
        <v>268</v>
      </c>
      <c r="C28" s="68"/>
      <c r="D28" s="68"/>
      <c r="E28" s="68"/>
      <c r="F28" s="70" t="s">
        <v>263</v>
      </c>
      <c r="G28" s="68"/>
      <c r="H28" s="68"/>
      <c r="I28" s="68"/>
      <c r="J28" s="68"/>
      <c r="K28" s="68"/>
      <c r="L28" s="68"/>
      <c r="M28" s="68"/>
    </row>
    <row r="29" spans="2:13" ht="19.5" customHeight="1">
      <c r="B29" s="70" t="s">
        <v>227</v>
      </c>
      <c r="C29" s="68"/>
      <c r="D29" s="68"/>
      <c r="E29" s="68"/>
      <c r="F29" s="70" t="s">
        <v>228</v>
      </c>
      <c r="G29" s="68"/>
      <c r="H29" s="68"/>
      <c r="I29" s="68"/>
      <c r="J29" s="68"/>
      <c r="K29" s="68"/>
      <c r="L29" s="68"/>
      <c r="M29" s="68"/>
    </row>
    <row r="30" spans="2:13" ht="19.5" customHeight="1">
      <c r="B30" s="70" t="s">
        <v>269</v>
      </c>
      <c r="C30" s="68"/>
      <c r="D30" s="68"/>
      <c r="E30" s="68"/>
      <c r="F30" s="70" t="s">
        <v>270</v>
      </c>
      <c r="G30" s="68"/>
      <c r="H30" s="68"/>
      <c r="I30" s="68"/>
      <c r="J30" s="68"/>
      <c r="K30" s="68"/>
      <c r="L30" s="68"/>
      <c r="M30" s="68"/>
    </row>
    <row r="31" spans="2:13" ht="19.5" customHeight="1">
      <c r="B31" s="70" t="s">
        <v>271</v>
      </c>
      <c r="C31" s="68"/>
      <c r="D31" s="68"/>
      <c r="E31" s="68"/>
      <c r="F31" s="70" t="s">
        <v>272</v>
      </c>
      <c r="G31" s="68"/>
      <c r="H31" s="68"/>
      <c r="I31" s="68"/>
      <c r="J31" s="68"/>
      <c r="K31" s="68"/>
      <c r="L31" s="68"/>
      <c r="M31" s="68"/>
    </row>
    <row r="32" spans="2:13" ht="19.5" customHeight="1">
      <c r="B32" s="70" t="s">
        <v>273</v>
      </c>
      <c r="C32" s="70"/>
      <c r="D32" s="70"/>
      <c r="E32" s="70"/>
      <c r="F32" s="70" t="s">
        <v>274</v>
      </c>
      <c r="G32" s="68"/>
      <c r="H32" s="68"/>
      <c r="I32" s="68"/>
      <c r="J32" s="68"/>
      <c r="K32" s="68"/>
      <c r="L32" s="68"/>
      <c r="M32" s="68"/>
    </row>
    <row r="33" spans="2:13" ht="19.5" customHeight="1">
      <c r="B33" s="70" t="s">
        <v>275</v>
      </c>
      <c r="C33" s="70"/>
      <c r="D33" s="70"/>
      <c r="E33" s="70"/>
      <c r="F33" s="70" t="s">
        <v>276</v>
      </c>
      <c r="G33" s="68"/>
      <c r="H33" s="68"/>
      <c r="I33" s="68"/>
      <c r="J33" s="68"/>
      <c r="K33" s="68"/>
      <c r="L33" s="68"/>
      <c r="M33" s="68"/>
    </row>
    <row r="34" spans="2:13" ht="19.5" customHeight="1">
      <c r="B34" s="70" t="s">
        <v>277</v>
      </c>
      <c r="C34" s="70"/>
      <c r="D34" s="70"/>
      <c r="E34" s="70"/>
      <c r="F34" s="70" t="s">
        <v>278</v>
      </c>
      <c r="G34" s="68"/>
      <c r="H34" s="68"/>
      <c r="I34" s="68"/>
      <c r="J34" s="68"/>
      <c r="K34" s="68"/>
      <c r="L34" s="68"/>
      <c r="M34" s="68"/>
    </row>
    <row r="35" spans="2:13" ht="19.5" customHeight="1">
      <c r="B35" s="70" t="s">
        <v>279</v>
      </c>
      <c r="C35" s="70"/>
      <c r="D35" s="70"/>
      <c r="E35" s="70"/>
      <c r="F35" s="70" t="s">
        <v>16</v>
      </c>
      <c r="G35" s="68"/>
      <c r="H35" s="68"/>
      <c r="I35" s="68"/>
      <c r="J35" s="68"/>
      <c r="K35" s="68"/>
      <c r="L35" s="68"/>
      <c r="M35" s="68"/>
    </row>
    <row r="36" spans="2:13" ht="19.5" customHeight="1">
      <c r="B36" s="70" t="s">
        <v>280</v>
      </c>
      <c r="C36" s="70"/>
      <c r="D36" s="70"/>
      <c r="E36" s="70"/>
      <c r="F36" s="70" t="s">
        <v>282</v>
      </c>
      <c r="G36" s="68"/>
      <c r="H36" s="68"/>
      <c r="I36" s="68"/>
      <c r="J36" s="68"/>
      <c r="K36" s="68"/>
      <c r="L36" s="68"/>
      <c r="M36" s="68"/>
    </row>
    <row r="37" spans="2:13" ht="19.5" customHeight="1">
      <c r="B37" s="70" t="s">
        <v>281</v>
      </c>
      <c r="C37" s="70"/>
      <c r="D37" s="70"/>
      <c r="F37" s="70" t="s">
        <v>283</v>
      </c>
      <c r="G37" s="68"/>
      <c r="H37" s="68"/>
      <c r="I37" s="68"/>
      <c r="J37" s="68"/>
      <c r="K37" s="68"/>
      <c r="L37" s="68"/>
      <c r="M37" s="68"/>
    </row>
    <row r="38" spans="2:13" ht="19.5" customHeight="1">
      <c r="B38" s="70" t="s">
        <v>284</v>
      </c>
      <c r="C38" s="70"/>
      <c r="D38" s="70"/>
      <c r="F38" s="70" t="s">
        <v>229</v>
      </c>
      <c r="G38" s="68"/>
      <c r="H38" s="68"/>
      <c r="I38" s="68"/>
      <c r="J38" s="68"/>
      <c r="K38" s="68"/>
      <c r="L38" s="68"/>
      <c r="M38" s="68"/>
    </row>
    <row r="39" spans="2:13" ht="19.5" customHeight="1">
      <c r="B39" s="70" t="s">
        <v>334</v>
      </c>
      <c r="C39" s="70"/>
      <c r="D39" s="70"/>
      <c r="F39" s="158" t="s">
        <v>330</v>
      </c>
      <c r="G39" s="158"/>
      <c r="H39" s="158"/>
      <c r="I39" s="158"/>
      <c r="J39" s="158"/>
      <c r="K39" s="158"/>
      <c r="L39" s="158"/>
      <c r="M39" s="68"/>
    </row>
    <row r="40" spans="2:13" ht="19.5" customHeight="1">
      <c r="B40" s="70"/>
      <c r="C40" s="70"/>
      <c r="D40" s="70"/>
      <c r="F40" s="158"/>
      <c r="G40" s="158"/>
      <c r="H40" s="158"/>
      <c r="I40" s="158"/>
      <c r="J40" s="158"/>
      <c r="K40" s="158"/>
      <c r="L40" s="158"/>
      <c r="M40" s="68"/>
    </row>
    <row r="41" spans="2:13" ht="19.5" customHeight="1">
      <c r="B41" s="70" t="s">
        <v>285</v>
      </c>
      <c r="C41" s="70"/>
      <c r="D41" s="70"/>
      <c r="E41" s="70"/>
      <c r="F41" s="70" t="s">
        <v>335</v>
      </c>
      <c r="G41" s="68"/>
      <c r="H41" s="68"/>
      <c r="I41" s="68"/>
      <c r="J41" s="68"/>
      <c r="K41" s="68"/>
      <c r="L41" s="68"/>
      <c r="M41" s="68"/>
    </row>
    <row r="42" spans="2:13" ht="19.5" customHeight="1">
      <c r="B42" s="70" t="s">
        <v>286</v>
      </c>
      <c r="C42" s="70"/>
      <c r="D42" s="70"/>
      <c r="F42" s="70" t="s">
        <v>287</v>
      </c>
      <c r="G42" s="68"/>
      <c r="H42" s="68"/>
      <c r="I42" s="68"/>
      <c r="J42" s="68"/>
      <c r="K42" s="68"/>
      <c r="L42" s="68"/>
      <c r="M42" s="68"/>
    </row>
    <row r="43" spans="2:13" ht="19.5" customHeight="1">
      <c r="B43" s="70" t="s">
        <v>288</v>
      </c>
      <c r="C43" s="70"/>
      <c r="D43" s="70"/>
      <c r="F43" s="70" t="s">
        <v>289</v>
      </c>
      <c r="G43" s="68"/>
      <c r="H43" s="68"/>
      <c r="I43" s="68"/>
      <c r="J43" s="68"/>
      <c r="K43" s="68"/>
      <c r="L43" s="68"/>
      <c r="M43" s="68"/>
    </row>
    <row r="44" spans="2:13" ht="19.5" customHeight="1">
      <c r="B44" s="70" t="s">
        <v>290</v>
      </c>
      <c r="C44" s="70"/>
      <c r="D44" s="70"/>
      <c r="F44" s="70" t="s">
        <v>291</v>
      </c>
      <c r="G44" s="68"/>
      <c r="H44" s="68"/>
      <c r="I44" s="68"/>
      <c r="J44" s="68"/>
      <c r="K44" s="68"/>
      <c r="L44" s="68"/>
      <c r="M44" s="68"/>
    </row>
    <row r="45" spans="2:13" ht="19.5" customHeight="1">
      <c r="B45" s="70" t="s">
        <v>292</v>
      </c>
      <c r="C45" s="70"/>
      <c r="D45" s="70"/>
      <c r="F45" s="70" t="s">
        <v>294</v>
      </c>
      <c r="G45" s="68"/>
      <c r="H45" s="68"/>
      <c r="I45" s="68"/>
      <c r="J45" s="68"/>
      <c r="K45" s="68"/>
      <c r="L45" s="68"/>
      <c r="M45" s="68"/>
    </row>
    <row r="46" spans="2:13" ht="19.5" customHeight="1">
      <c r="B46" s="70" t="s">
        <v>293</v>
      </c>
      <c r="C46" s="70"/>
      <c r="D46" s="70"/>
      <c r="F46" s="70" t="s">
        <v>295</v>
      </c>
      <c r="G46" s="68"/>
      <c r="H46" s="68"/>
      <c r="I46" s="68"/>
      <c r="J46" s="68"/>
      <c r="K46" s="68"/>
      <c r="L46" s="68"/>
      <c r="M46" s="68"/>
    </row>
    <row r="47" spans="2:13" ht="19.5" customHeight="1">
      <c r="B47" s="70" t="s">
        <v>296</v>
      </c>
      <c r="C47" s="70"/>
      <c r="D47" s="70"/>
      <c r="F47" s="70" t="s">
        <v>297</v>
      </c>
      <c r="G47" s="68"/>
      <c r="H47" s="68"/>
      <c r="I47" s="68"/>
      <c r="J47" s="68"/>
      <c r="K47" s="68"/>
      <c r="L47" s="68"/>
      <c r="M47" s="68"/>
    </row>
    <row r="48" spans="2:13" ht="19.5" customHeight="1">
      <c r="B48" s="70" t="s">
        <v>298</v>
      </c>
      <c r="C48" s="70"/>
      <c r="D48" s="70"/>
      <c r="F48" s="70" t="s">
        <v>300</v>
      </c>
      <c r="G48" s="68"/>
      <c r="H48" s="68"/>
      <c r="I48" s="68"/>
      <c r="J48" s="68"/>
      <c r="K48" s="68"/>
      <c r="L48" s="68"/>
      <c r="M48" s="68"/>
    </row>
    <row r="49" spans="2:13" ht="19.5" customHeight="1">
      <c r="B49" s="70" t="s">
        <v>299</v>
      </c>
      <c r="C49" s="70"/>
      <c r="D49" s="70"/>
      <c r="F49" s="70" t="s">
        <v>301</v>
      </c>
      <c r="G49" s="68"/>
      <c r="H49" s="68"/>
      <c r="I49" s="68"/>
      <c r="J49" s="68"/>
      <c r="K49" s="68"/>
      <c r="L49" s="68"/>
      <c r="M49" s="68"/>
    </row>
    <row r="50" spans="2:13" ht="18.75" customHeight="1">
      <c r="B50" s="170" t="s">
        <v>303</v>
      </c>
      <c r="C50" s="170"/>
      <c r="D50" s="170"/>
      <c r="E50" s="170"/>
      <c r="F50" s="170" t="s">
        <v>302</v>
      </c>
      <c r="G50" s="170"/>
      <c r="H50" s="170"/>
      <c r="I50" s="170"/>
      <c r="J50" s="170"/>
      <c r="K50" s="170"/>
      <c r="L50" s="170"/>
      <c r="M50" s="122"/>
    </row>
    <row r="51" spans="2:13" ht="18.75" customHeight="1">
      <c r="B51" s="170" t="s">
        <v>336</v>
      </c>
      <c r="C51" s="170"/>
      <c r="D51" s="170"/>
      <c r="E51" s="170"/>
      <c r="F51" s="170" t="s">
        <v>302</v>
      </c>
      <c r="G51" s="170"/>
      <c r="H51" s="170"/>
      <c r="I51" s="170"/>
      <c r="J51" s="170"/>
      <c r="K51" s="170"/>
      <c r="L51" s="170"/>
      <c r="M51" s="122"/>
    </row>
    <row r="52" spans="2:6" ht="19.5" customHeight="1">
      <c r="B52" s="70" t="s">
        <v>230</v>
      </c>
      <c r="F52" s="70" t="s">
        <v>231</v>
      </c>
    </row>
    <row r="53" spans="2:9" ht="19.5" customHeight="1">
      <c r="B53" s="70" t="s">
        <v>232</v>
      </c>
      <c r="C53" s="70"/>
      <c r="D53" s="70"/>
      <c r="F53" s="70" t="s">
        <v>233</v>
      </c>
      <c r="H53" s="68"/>
      <c r="I53" s="68"/>
    </row>
    <row r="54" spans="2:9" ht="19.5" customHeight="1">
      <c r="B54" s="70" t="s">
        <v>337</v>
      </c>
      <c r="C54" s="70"/>
      <c r="D54" s="70"/>
      <c r="F54" s="70" t="s">
        <v>338</v>
      </c>
      <c r="H54" s="68"/>
      <c r="I54" s="68"/>
    </row>
    <row r="55" spans="2:13" ht="19.5" customHeight="1">
      <c r="B55" s="70" t="s">
        <v>234</v>
      </c>
      <c r="C55" s="70"/>
      <c r="D55" s="70"/>
      <c r="F55" s="70" t="s">
        <v>235</v>
      </c>
      <c r="H55" s="68"/>
      <c r="I55" s="68"/>
      <c r="J55" s="115"/>
      <c r="K55" s="115"/>
      <c r="L55" s="115"/>
      <c r="M55" s="115"/>
    </row>
    <row r="56" spans="2:13" ht="19.5" customHeight="1">
      <c r="B56" s="70" t="s">
        <v>236</v>
      </c>
      <c r="C56" s="70"/>
      <c r="D56" s="70"/>
      <c r="F56" s="71" t="s">
        <v>237</v>
      </c>
      <c r="G56" s="71"/>
      <c r="H56" s="71"/>
      <c r="I56" s="71"/>
      <c r="J56" s="71"/>
      <c r="K56" s="71"/>
      <c r="L56" s="71"/>
      <c r="M56" s="71"/>
    </row>
    <row r="57" spans="2:13" ht="19.5" customHeight="1">
      <c r="B57" s="170" t="s">
        <v>339</v>
      </c>
      <c r="C57" s="170"/>
      <c r="D57" s="170"/>
      <c r="E57" s="170"/>
      <c r="F57" s="71" t="s">
        <v>326</v>
      </c>
      <c r="G57" s="71"/>
      <c r="H57" s="71"/>
      <c r="I57" s="71"/>
      <c r="J57" s="71"/>
      <c r="K57" s="71"/>
      <c r="L57" s="71"/>
      <c r="M57" s="71"/>
    </row>
    <row r="58" spans="2:13" ht="19.5" customHeight="1">
      <c r="B58" s="70" t="s">
        <v>340</v>
      </c>
      <c r="C58" s="70"/>
      <c r="D58" s="70"/>
      <c r="F58" s="71" t="s">
        <v>341</v>
      </c>
      <c r="G58" s="71"/>
      <c r="H58" s="71"/>
      <c r="I58" s="71"/>
      <c r="J58" s="71"/>
      <c r="K58" s="71"/>
      <c r="L58" s="71"/>
      <c r="M58" s="71"/>
    </row>
    <row r="59" spans="2:13" ht="19.5" customHeight="1">
      <c r="B59" s="70" t="s">
        <v>343</v>
      </c>
      <c r="C59" s="70"/>
      <c r="D59" s="70"/>
      <c r="F59" s="71" t="s">
        <v>342</v>
      </c>
      <c r="G59" s="71"/>
      <c r="H59" s="71"/>
      <c r="I59" s="71"/>
      <c r="J59" s="71"/>
      <c r="K59" s="71"/>
      <c r="L59" s="71"/>
      <c r="M59" s="71"/>
    </row>
    <row r="60" spans="3:13" ht="14.25" customHeight="1">
      <c r="C60" s="70"/>
      <c r="D60" s="70"/>
      <c r="H60" s="71"/>
      <c r="I60" s="71"/>
      <c r="J60" s="71"/>
      <c r="K60" s="71"/>
      <c r="L60" s="71"/>
      <c r="M60" s="71"/>
    </row>
    <row r="61" spans="2:13" ht="40.5" customHeight="1">
      <c r="B61" s="215" t="s">
        <v>304</v>
      </c>
      <c r="C61" s="216"/>
      <c r="D61" s="216"/>
      <c r="E61" s="216"/>
      <c r="F61" s="216"/>
      <c r="G61" s="216"/>
      <c r="H61" s="216"/>
      <c r="I61" s="216"/>
      <c r="J61" s="216"/>
      <c r="K61" s="216"/>
      <c r="L61" s="216"/>
      <c r="M61" s="71"/>
    </row>
    <row r="62" spans="3:13" ht="13.5" customHeight="1">
      <c r="C62" s="70"/>
      <c r="D62" s="70"/>
      <c r="H62" s="71"/>
      <c r="I62" s="71"/>
      <c r="J62" s="71"/>
      <c r="K62" s="71"/>
      <c r="L62" s="71"/>
      <c r="M62" s="71"/>
    </row>
    <row r="63" spans="2:13" ht="27.75" customHeight="1">
      <c r="B63" s="193" t="s">
        <v>306</v>
      </c>
      <c r="C63" s="212"/>
      <c r="D63" s="212"/>
      <c r="E63" s="212"/>
      <c r="F63" s="212"/>
      <c r="G63" s="212"/>
      <c r="H63" s="212"/>
      <c r="I63" s="212"/>
      <c r="J63" s="212"/>
      <c r="K63" s="212"/>
      <c r="L63" s="212"/>
      <c r="M63" s="71"/>
    </row>
    <row r="64" spans="2:13" ht="15" customHeight="1">
      <c r="B64" s="111"/>
      <c r="C64" s="151"/>
      <c r="D64" s="151"/>
      <c r="E64" s="151"/>
      <c r="F64" s="151"/>
      <c r="G64" s="151"/>
      <c r="H64" s="151"/>
      <c r="I64" s="151"/>
      <c r="J64" s="151"/>
      <c r="K64" s="151"/>
      <c r="L64" s="151"/>
      <c r="M64" s="71"/>
    </row>
    <row r="65" spans="2:13" ht="28.5" customHeight="1">
      <c r="B65" s="213" t="s">
        <v>305</v>
      </c>
      <c r="C65" s="214"/>
      <c r="D65" s="214"/>
      <c r="E65" s="214"/>
      <c r="F65" s="214"/>
      <c r="G65" s="214"/>
      <c r="H65" s="214"/>
      <c r="I65" s="214"/>
      <c r="J65" s="214"/>
      <c r="K65" s="214"/>
      <c r="L65" s="214"/>
      <c r="M65" s="71"/>
    </row>
    <row r="66" spans="2:13" ht="19.5" customHeight="1">
      <c r="B66" s="123"/>
      <c r="C66" s="152"/>
      <c r="D66" s="152"/>
      <c r="E66" s="152"/>
      <c r="F66" s="152"/>
      <c r="G66" s="152"/>
      <c r="H66" s="152"/>
      <c r="I66" s="152"/>
      <c r="J66" s="152"/>
      <c r="K66" s="152"/>
      <c r="L66" s="152"/>
      <c r="M66" s="71"/>
    </row>
    <row r="67" spans="2:13" ht="19.5" customHeight="1">
      <c r="B67" s="196" t="s">
        <v>238</v>
      </c>
      <c r="C67" s="196"/>
      <c r="D67" s="196"/>
      <c r="E67" s="196"/>
      <c r="F67" s="196"/>
      <c r="G67" s="196"/>
      <c r="H67" s="196"/>
      <c r="I67" s="196"/>
      <c r="J67" s="196"/>
      <c r="K67" s="196"/>
      <c r="L67" s="196"/>
      <c r="M67" s="196"/>
    </row>
    <row r="68" spans="2:12" ht="19.5" customHeight="1">
      <c r="B68" s="72"/>
      <c r="C68" s="72"/>
      <c r="D68" s="72"/>
      <c r="E68" s="72"/>
      <c r="F68" s="72"/>
      <c r="G68" s="72"/>
      <c r="H68" s="72"/>
      <c r="I68" s="72"/>
      <c r="J68" s="72"/>
      <c r="K68" s="72"/>
      <c r="L68" s="72"/>
    </row>
    <row r="69" spans="1:2" ht="12.75">
      <c r="A69" s="3" t="s">
        <v>65</v>
      </c>
      <c r="B69" s="55" t="s">
        <v>66</v>
      </c>
    </row>
    <row r="70" ht="12.75">
      <c r="B70" s="55"/>
    </row>
    <row r="71" spans="2:12" ht="12.75" customHeight="1">
      <c r="B71" s="168" t="s">
        <v>219</v>
      </c>
      <c r="C71" s="168"/>
      <c r="D71" s="168"/>
      <c r="E71" s="168"/>
      <c r="F71" s="168"/>
      <c r="G71" s="168"/>
      <c r="H71" s="168"/>
      <c r="I71" s="168"/>
      <c r="J71" s="168"/>
      <c r="K71" s="168"/>
      <c r="L71" s="168"/>
    </row>
    <row r="72" spans="2:12" ht="12.75">
      <c r="B72" s="73"/>
      <c r="C72" s="73"/>
      <c r="D72" s="73"/>
      <c r="E72" s="73"/>
      <c r="F72" s="73"/>
      <c r="G72" s="73"/>
      <c r="H72" s="73"/>
      <c r="I72" s="73"/>
      <c r="J72" s="73"/>
      <c r="K72" s="73"/>
      <c r="L72" s="73"/>
    </row>
    <row r="73" spans="1:12" ht="12.75">
      <c r="A73" s="3" t="s">
        <v>67</v>
      </c>
      <c r="B73" s="74" t="s">
        <v>68</v>
      </c>
      <c r="C73" s="73"/>
      <c r="D73" s="73"/>
      <c r="E73" s="73"/>
      <c r="F73" s="73"/>
      <c r="G73" s="73"/>
      <c r="H73" s="73"/>
      <c r="I73" s="73"/>
      <c r="J73" s="73"/>
      <c r="K73" s="73"/>
      <c r="L73" s="73"/>
    </row>
    <row r="74" spans="2:12" ht="12.75">
      <c r="B74" s="74"/>
      <c r="C74" s="73"/>
      <c r="D74" s="73"/>
      <c r="E74" s="73"/>
      <c r="F74" s="73"/>
      <c r="G74" s="73"/>
      <c r="H74" s="73"/>
      <c r="I74" s="73"/>
      <c r="J74" s="73"/>
      <c r="K74" s="73"/>
      <c r="L74" s="73"/>
    </row>
    <row r="75" spans="2:12" ht="12.75" customHeight="1">
      <c r="B75" s="184" t="s">
        <v>69</v>
      </c>
      <c r="C75" s="184"/>
      <c r="D75" s="184"/>
      <c r="E75" s="184"/>
      <c r="F75" s="184"/>
      <c r="G75" s="184"/>
      <c r="H75" s="184"/>
      <c r="I75" s="184"/>
      <c r="J75" s="184"/>
      <c r="K75" s="184"/>
      <c r="L75" s="184"/>
    </row>
    <row r="76" spans="2:12" ht="12.75">
      <c r="B76" s="73"/>
      <c r="C76" s="73"/>
      <c r="D76" s="73"/>
      <c r="E76" s="73"/>
      <c r="F76" s="73"/>
      <c r="G76" s="73"/>
      <c r="H76" s="73"/>
      <c r="I76" s="73"/>
      <c r="J76" s="73"/>
      <c r="K76" s="73"/>
      <c r="L76" s="73"/>
    </row>
    <row r="77" spans="1:2" ht="12.75">
      <c r="A77" s="3" t="s">
        <v>70</v>
      </c>
      <c r="B77" s="55" t="s">
        <v>71</v>
      </c>
    </row>
    <row r="78" ht="12.75">
      <c r="B78" s="55"/>
    </row>
    <row r="79" spans="2:12" ht="29.25" customHeight="1">
      <c r="B79" s="168" t="s">
        <v>162</v>
      </c>
      <c r="C79" s="168"/>
      <c r="D79" s="168"/>
      <c r="E79" s="168"/>
      <c r="F79" s="168"/>
      <c r="G79" s="168"/>
      <c r="H79" s="168"/>
      <c r="I79" s="168"/>
      <c r="J79" s="168"/>
      <c r="K79" s="168"/>
      <c r="L79" s="168"/>
    </row>
    <row r="80" spans="2:12" ht="12.75">
      <c r="B80" s="73"/>
      <c r="C80" s="73"/>
      <c r="D80" s="73"/>
      <c r="E80" s="73"/>
      <c r="F80" s="73"/>
      <c r="G80" s="73"/>
      <c r="H80" s="73"/>
      <c r="I80" s="73"/>
      <c r="J80" s="73"/>
      <c r="K80" s="73"/>
      <c r="L80" s="73"/>
    </row>
    <row r="81" spans="1:12" ht="12.75">
      <c r="A81" s="3" t="s">
        <v>72</v>
      </c>
      <c r="B81" s="74" t="s">
        <v>73</v>
      </c>
      <c r="C81" s="73"/>
      <c r="D81" s="73"/>
      <c r="E81" s="73"/>
      <c r="F81" s="73"/>
      <c r="G81" s="73"/>
      <c r="H81" s="73"/>
      <c r="I81" s="73"/>
      <c r="J81" s="73"/>
      <c r="K81" s="73"/>
      <c r="L81" s="73"/>
    </row>
    <row r="82" spans="2:12" ht="12.75">
      <c r="B82" s="74"/>
      <c r="C82" s="73"/>
      <c r="D82" s="73"/>
      <c r="E82" s="73"/>
      <c r="F82" s="73"/>
      <c r="G82" s="73"/>
      <c r="H82" s="73"/>
      <c r="I82" s="73"/>
      <c r="J82" s="73"/>
      <c r="K82" s="73"/>
      <c r="L82" s="73"/>
    </row>
    <row r="83" spans="2:12" ht="12.75" customHeight="1">
      <c r="B83" s="168" t="s">
        <v>152</v>
      </c>
      <c r="C83" s="168"/>
      <c r="D83" s="168"/>
      <c r="E83" s="168"/>
      <c r="F83" s="168"/>
      <c r="G83" s="168"/>
      <c r="H83" s="168"/>
      <c r="I83" s="168"/>
      <c r="J83" s="168"/>
      <c r="K83" s="168"/>
      <c r="L83" s="168"/>
    </row>
    <row r="84" spans="2:12" ht="12.75">
      <c r="B84" s="73"/>
      <c r="C84" s="73"/>
      <c r="D84" s="73"/>
      <c r="E84" s="73"/>
      <c r="F84" s="73"/>
      <c r="G84" s="73"/>
      <c r="H84" s="73"/>
      <c r="I84" s="73"/>
      <c r="J84" s="73"/>
      <c r="K84" s="73"/>
      <c r="L84" s="73"/>
    </row>
    <row r="85" spans="1:12" ht="12.75">
      <c r="A85" s="3" t="s">
        <v>74</v>
      </c>
      <c r="B85" s="166" t="s">
        <v>75</v>
      </c>
      <c r="C85" s="166"/>
      <c r="D85" s="166"/>
      <c r="E85" s="166"/>
      <c r="F85" s="166"/>
      <c r="G85" s="166"/>
      <c r="H85" s="166"/>
      <c r="I85" s="166"/>
      <c r="J85" s="166"/>
      <c r="K85" s="166"/>
      <c r="L85" s="166"/>
    </row>
    <row r="86" spans="2:12" ht="12.75">
      <c r="B86" s="74"/>
      <c r="C86" s="74"/>
      <c r="D86" s="74"/>
      <c r="E86" s="74"/>
      <c r="F86" s="74"/>
      <c r="G86" s="74"/>
      <c r="H86" s="74"/>
      <c r="I86" s="74"/>
      <c r="J86" s="74"/>
      <c r="K86" s="74"/>
      <c r="L86" s="74"/>
    </row>
    <row r="87" spans="2:12" ht="26.25" customHeight="1">
      <c r="B87" s="167" t="s">
        <v>76</v>
      </c>
      <c r="C87" s="167"/>
      <c r="D87" s="167"/>
      <c r="E87" s="167"/>
      <c r="F87" s="167"/>
      <c r="G87" s="167"/>
      <c r="H87" s="167"/>
      <c r="I87" s="167"/>
      <c r="J87" s="167"/>
      <c r="K87" s="167"/>
      <c r="L87" s="167"/>
    </row>
    <row r="88" spans="2:12" ht="12.75">
      <c r="B88" s="76"/>
      <c r="C88" s="77"/>
      <c r="D88" s="78"/>
      <c r="E88" s="78"/>
      <c r="F88" s="78"/>
      <c r="G88" s="79"/>
      <c r="H88" s="61"/>
      <c r="I88" s="61"/>
      <c r="J88" s="61"/>
      <c r="K88" s="61"/>
      <c r="L88" s="80"/>
    </row>
    <row r="89" spans="1:12" ht="12.75">
      <c r="A89" s="3" t="s">
        <v>77</v>
      </c>
      <c r="B89" s="166" t="s">
        <v>59</v>
      </c>
      <c r="C89" s="166"/>
      <c r="D89" s="166"/>
      <c r="E89" s="166"/>
      <c r="F89" s="166"/>
      <c r="G89" s="166"/>
      <c r="H89" s="166"/>
      <c r="I89" s="166"/>
      <c r="J89" s="166"/>
      <c r="K89" s="166"/>
      <c r="L89" s="166"/>
    </row>
    <row r="90" spans="2:12" ht="12.75">
      <c r="B90" s="74"/>
      <c r="C90" s="74"/>
      <c r="D90" s="74"/>
      <c r="E90" s="74"/>
      <c r="F90" s="74"/>
      <c r="G90" s="74"/>
      <c r="H90" s="74"/>
      <c r="I90" s="74"/>
      <c r="J90" s="74"/>
      <c r="K90" s="74"/>
      <c r="L90" s="74"/>
    </row>
    <row r="91" spans="2:12" ht="12.75" customHeight="1">
      <c r="B91" s="184" t="s">
        <v>156</v>
      </c>
      <c r="C91" s="184"/>
      <c r="D91" s="184"/>
      <c r="E91" s="184"/>
      <c r="F91" s="184"/>
      <c r="G91" s="184"/>
      <c r="H91" s="184"/>
      <c r="I91" s="184"/>
      <c r="J91" s="184"/>
      <c r="K91" s="184"/>
      <c r="L91" s="184"/>
    </row>
    <row r="92" spans="2:12" ht="12.75">
      <c r="B92" s="184"/>
      <c r="C92" s="184"/>
      <c r="D92" s="184"/>
      <c r="E92" s="184"/>
      <c r="F92" s="184"/>
      <c r="G92" s="184"/>
      <c r="H92" s="184"/>
      <c r="I92" s="184"/>
      <c r="J92" s="184"/>
      <c r="K92" s="184"/>
      <c r="L92" s="184"/>
    </row>
    <row r="93" spans="1:12" ht="12.75">
      <c r="A93" s="3" t="s">
        <v>78</v>
      </c>
      <c r="B93" s="74" t="s">
        <v>79</v>
      </c>
      <c r="C93" s="81"/>
      <c r="D93" s="81"/>
      <c r="E93" s="81"/>
      <c r="F93" s="81"/>
      <c r="G93" s="81"/>
      <c r="H93" s="73"/>
      <c r="I93" s="73"/>
      <c r="J93" s="73"/>
      <c r="K93" s="73"/>
      <c r="L93" s="73"/>
    </row>
    <row r="94" spans="2:12" ht="12.75">
      <c r="B94" s="74"/>
      <c r="C94" s="81"/>
      <c r="D94" s="81"/>
      <c r="E94" s="81"/>
      <c r="F94" s="81"/>
      <c r="G94" s="81"/>
      <c r="H94" s="73"/>
      <c r="I94" s="73"/>
      <c r="J94" s="73"/>
      <c r="K94" s="73"/>
      <c r="L94" s="73"/>
    </row>
    <row r="95" spans="1:12" ht="12.75">
      <c r="A95" s="2"/>
      <c r="B95" s="82" t="s">
        <v>80</v>
      </c>
      <c r="C95" s="73"/>
      <c r="D95" s="73"/>
      <c r="E95" s="73"/>
      <c r="F95" s="73"/>
      <c r="G95" s="83"/>
      <c r="H95" s="83"/>
      <c r="I95" s="83"/>
      <c r="J95" s="83"/>
      <c r="K95" s="83"/>
      <c r="L95" s="83"/>
    </row>
    <row r="96" spans="2:12" ht="12.75">
      <c r="B96" s="84"/>
      <c r="C96" s="73"/>
      <c r="D96" s="73"/>
      <c r="E96" s="73"/>
      <c r="F96" s="73"/>
      <c r="G96" s="73"/>
      <c r="H96" s="73"/>
      <c r="I96" s="85"/>
      <c r="J96" s="73"/>
      <c r="K96" s="73"/>
      <c r="L96" s="86"/>
    </row>
    <row r="97" spans="1:12" ht="12.75">
      <c r="A97" s="3" t="s">
        <v>81</v>
      </c>
      <c r="B97" s="74" t="s">
        <v>82</v>
      </c>
      <c r="C97" s="73"/>
      <c r="D97" s="73"/>
      <c r="E97" s="73"/>
      <c r="F97" s="73"/>
      <c r="G97" s="73"/>
      <c r="H97" s="73"/>
      <c r="I97" s="87"/>
      <c r="J97" s="88"/>
      <c r="K97" s="88"/>
      <c r="L97" s="73"/>
    </row>
    <row r="98" spans="2:12" ht="12.75">
      <c r="B98" s="74"/>
      <c r="C98" s="73"/>
      <c r="D98" s="73"/>
      <c r="E98" s="73"/>
      <c r="F98" s="73"/>
      <c r="G98" s="73"/>
      <c r="H98" s="73"/>
      <c r="I98" s="87"/>
      <c r="J98" s="87"/>
      <c r="K98" s="87"/>
      <c r="L98" s="73"/>
    </row>
    <row r="99" spans="2:12" ht="12.75">
      <c r="B99" s="186" t="s">
        <v>157</v>
      </c>
      <c r="C99" s="186"/>
      <c r="D99" s="186"/>
      <c r="E99" s="186"/>
      <c r="F99" s="186"/>
      <c r="G99" s="186"/>
      <c r="H99" s="186"/>
      <c r="I99" s="186"/>
      <c r="J99" s="186"/>
      <c r="K99" s="186"/>
      <c r="L99" s="186"/>
    </row>
    <row r="100" spans="2:12" ht="12.75">
      <c r="B100" s="89"/>
      <c r="C100" s="73"/>
      <c r="D100" s="73"/>
      <c r="E100" s="73"/>
      <c r="F100" s="73"/>
      <c r="G100" s="73"/>
      <c r="H100" s="73"/>
      <c r="I100" s="73"/>
      <c r="J100" s="73"/>
      <c r="K100" s="73"/>
      <c r="L100" s="73"/>
    </row>
    <row r="101" spans="1:12" ht="12.75">
      <c r="A101" s="3" t="s">
        <v>83</v>
      </c>
      <c r="B101" s="74" t="s">
        <v>84</v>
      </c>
      <c r="C101" s="73"/>
      <c r="D101" s="73"/>
      <c r="E101" s="73"/>
      <c r="F101" s="73"/>
      <c r="G101" s="73"/>
      <c r="H101" s="73"/>
      <c r="I101" s="73"/>
      <c r="J101" s="73"/>
      <c r="K101" s="73"/>
      <c r="L101" s="73"/>
    </row>
    <row r="102" spans="2:12" ht="12.75">
      <c r="B102" s="74"/>
      <c r="C102" s="73"/>
      <c r="D102" s="73"/>
      <c r="E102" s="73"/>
      <c r="F102" s="73"/>
      <c r="G102" s="73"/>
      <c r="H102" s="73"/>
      <c r="I102" s="73"/>
      <c r="J102" s="73"/>
      <c r="K102" s="73"/>
      <c r="L102" s="73"/>
    </row>
    <row r="103" spans="2:12" ht="12.75">
      <c r="B103" s="169" t="s">
        <v>207</v>
      </c>
      <c r="C103" s="167"/>
      <c r="D103" s="167"/>
      <c r="E103" s="167"/>
      <c r="F103" s="167"/>
      <c r="G103" s="167"/>
      <c r="H103" s="167"/>
      <c r="I103" s="167"/>
      <c r="J103" s="167"/>
      <c r="K103" s="167"/>
      <c r="L103" s="167"/>
    </row>
    <row r="104" spans="2:12" ht="12.75">
      <c r="B104" s="75"/>
      <c r="C104" s="75"/>
      <c r="D104" s="75"/>
      <c r="E104" s="75"/>
      <c r="F104" s="75"/>
      <c r="G104" s="75"/>
      <c r="H104" s="75"/>
      <c r="I104" s="75"/>
      <c r="J104" s="75"/>
      <c r="K104" s="75"/>
      <c r="L104" s="75"/>
    </row>
    <row r="105" spans="1:12" ht="27.75" customHeight="1">
      <c r="A105" s="90" t="s">
        <v>187</v>
      </c>
      <c r="B105" s="187" t="s">
        <v>205</v>
      </c>
      <c r="C105" s="187"/>
      <c r="D105" s="187"/>
      <c r="E105" s="187"/>
      <c r="F105" s="187"/>
      <c r="G105" s="187"/>
      <c r="H105" s="187"/>
      <c r="I105" s="187"/>
      <c r="J105" s="187"/>
      <c r="K105" s="187"/>
      <c r="L105" s="187"/>
    </row>
    <row r="106" spans="2:12" ht="12.75">
      <c r="B106" s="75"/>
      <c r="C106" s="75"/>
      <c r="D106" s="75"/>
      <c r="E106" s="75"/>
      <c r="F106" s="75"/>
      <c r="G106" s="75"/>
      <c r="H106" s="75"/>
      <c r="I106" s="75"/>
      <c r="J106" s="75"/>
      <c r="K106" s="75"/>
      <c r="L106" s="75"/>
    </row>
    <row r="107" spans="1:12" ht="39" customHeight="1">
      <c r="A107" s="91" t="s">
        <v>188</v>
      </c>
      <c r="B107" s="184" t="s">
        <v>202</v>
      </c>
      <c r="C107" s="184"/>
      <c r="D107" s="184"/>
      <c r="E107" s="184"/>
      <c r="F107" s="184"/>
      <c r="G107" s="184"/>
      <c r="H107" s="184"/>
      <c r="I107" s="184"/>
      <c r="J107" s="184"/>
      <c r="K107" s="184"/>
      <c r="L107" s="184"/>
    </row>
    <row r="108" spans="2:12" ht="12.75">
      <c r="B108" s="75"/>
      <c r="C108" s="75"/>
      <c r="D108" s="75"/>
      <c r="E108" s="75"/>
      <c r="F108" s="75"/>
      <c r="G108" s="75"/>
      <c r="H108" s="75"/>
      <c r="I108" s="75"/>
      <c r="J108" s="75"/>
      <c r="K108" s="75"/>
      <c r="L108" s="75"/>
    </row>
    <row r="109" spans="1:12" ht="30" customHeight="1">
      <c r="A109" s="91" t="s">
        <v>191</v>
      </c>
      <c r="B109" s="184" t="s">
        <v>201</v>
      </c>
      <c r="C109" s="184"/>
      <c r="D109" s="184"/>
      <c r="E109" s="184"/>
      <c r="F109" s="184"/>
      <c r="G109" s="184"/>
      <c r="H109" s="184"/>
      <c r="I109" s="184"/>
      <c r="J109" s="184"/>
      <c r="K109" s="184"/>
      <c r="L109" s="184"/>
    </row>
    <row r="110" spans="3:12" ht="12.75">
      <c r="C110" s="75"/>
      <c r="D110" s="75"/>
      <c r="E110" s="75"/>
      <c r="F110" s="75"/>
      <c r="G110" s="75"/>
      <c r="H110" s="75"/>
      <c r="I110" s="75"/>
      <c r="J110" s="75"/>
      <c r="K110" s="75"/>
      <c r="L110" s="75"/>
    </row>
    <row r="111" spans="1:12" ht="25.5" customHeight="1">
      <c r="A111" s="92" t="s">
        <v>192</v>
      </c>
      <c r="B111" s="184" t="s">
        <v>199</v>
      </c>
      <c r="C111" s="184"/>
      <c r="D111" s="184"/>
      <c r="E111" s="184"/>
      <c r="F111" s="184"/>
      <c r="G111" s="184"/>
      <c r="H111" s="184"/>
      <c r="I111" s="184"/>
      <c r="J111" s="184"/>
      <c r="K111" s="184"/>
      <c r="L111" s="184"/>
    </row>
    <row r="112" spans="3:12" ht="12.75">
      <c r="C112" s="75"/>
      <c r="D112" s="75"/>
      <c r="E112" s="75"/>
      <c r="F112" s="75"/>
      <c r="G112" s="75"/>
      <c r="H112" s="75"/>
      <c r="I112" s="75"/>
      <c r="J112" s="75"/>
      <c r="K112" s="75"/>
      <c r="L112" s="75"/>
    </row>
    <row r="113" spans="1:12" ht="16.5" customHeight="1">
      <c r="A113" s="3" t="s">
        <v>204</v>
      </c>
      <c r="B113" s="2" t="s">
        <v>200</v>
      </c>
      <c r="C113" s="75"/>
      <c r="D113" s="75"/>
      <c r="E113" s="75"/>
      <c r="F113" s="75"/>
      <c r="G113" s="75"/>
      <c r="H113" s="75"/>
      <c r="I113" s="75"/>
      <c r="J113" s="75"/>
      <c r="K113" s="75"/>
      <c r="L113" s="75"/>
    </row>
    <row r="114" spans="3:12" ht="12.75">
      <c r="C114" s="73"/>
      <c r="D114" s="73"/>
      <c r="E114" s="73"/>
      <c r="F114" s="73"/>
      <c r="G114" s="73"/>
      <c r="H114" s="73"/>
      <c r="I114" s="73"/>
      <c r="J114" s="73"/>
      <c r="K114" s="73"/>
      <c r="L114" s="73"/>
    </row>
    <row r="115" spans="1:12" ht="12.75">
      <c r="A115" s="3" t="s">
        <v>85</v>
      </c>
      <c r="B115" s="55" t="s">
        <v>155</v>
      </c>
      <c r="C115" s="75"/>
      <c r="D115" s="75"/>
      <c r="E115" s="75"/>
      <c r="F115" s="75"/>
      <c r="G115" s="75"/>
      <c r="H115" s="75"/>
      <c r="I115" s="75"/>
      <c r="J115" s="75"/>
      <c r="K115" s="75"/>
      <c r="L115" s="75"/>
    </row>
    <row r="116" spans="2:12" ht="12.75">
      <c r="B116" s="55"/>
      <c r="C116" s="75"/>
      <c r="D116" s="75"/>
      <c r="E116" s="75"/>
      <c r="F116" s="75"/>
      <c r="G116" s="75"/>
      <c r="H116" s="75"/>
      <c r="I116" s="75"/>
      <c r="J116" s="75"/>
      <c r="K116" s="75"/>
      <c r="L116" s="75"/>
    </row>
    <row r="117" spans="2:12" ht="12.75">
      <c r="B117" s="2" t="s">
        <v>160</v>
      </c>
      <c r="C117" s="75"/>
      <c r="D117" s="75"/>
      <c r="E117" s="75"/>
      <c r="F117" s="75"/>
      <c r="G117" s="75"/>
      <c r="H117" s="75"/>
      <c r="I117" s="75"/>
      <c r="J117" s="75"/>
      <c r="K117" s="75"/>
      <c r="L117" s="75"/>
    </row>
    <row r="118" spans="2:12" ht="12.75">
      <c r="B118" s="55"/>
      <c r="C118" s="75"/>
      <c r="D118" s="75"/>
      <c r="E118" s="75"/>
      <c r="F118" s="75"/>
      <c r="G118" s="75"/>
      <c r="H118" s="75"/>
      <c r="I118" s="75"/>
      <c r="J118" s="75"/>
      <c r="K118" s="75"/>
      <c r="L118" s="75"/>
    </row>
    <row r="119" spans="1:12" ht="12.75">
      <c r="A119" s="3" t="s">
        <v>86</v>
      </c>
      <c r="B119" s="74" t="s">
        <v>151</v>
      </c>
      <c r="C119" s="73"/>
      <c r="D119" s="73"/>
      <c r="E119" s="73"/>
      <c r="F119" s="73"/>
      <c r="G119" s="73"/>
      <c r="H119" s="73"/>
      <c r="I119" s="73"/>
      <c r="J119" s="73"/>
      <c r="K119" s="73"/>
      <c r="L119" s="73"/>
    </row>
    <row r="120" spans="2:12" ht="12.75">
      <c r="B120" s="74"/>
      <c r="C120" s="73"/>
      <c r="D120" s="73"/>
      <c r="E120" s="73"/>
      <c r="F120" s="73"/>
      <c r="G120" s="73"/>
      <c r="H120" s="73"/>
      <c r="I120" s="73"/>
      <c r="J120" s="73"/>
      <c r="K120" s="73"/>
      <c r="L120" s="73"/>
    </row>
    <row r="121" spans="2:12" ht="24.75" customHeight="1">
      <c r="B121" s="217" t="s">
        <v>220</v>
      </c>
      <c r="C121" s="217"/>
      <c r="D121" s="217"/>
      <c r="E121" s="217"/>
      <c r="F121" s="217"/>
      <c r="G121" s="217"/>
      <c r="H121" s="217"/>
      <c r="I121" s="217"/>
      <c r="J121" s="217"/>
      <c r="K121" s="217"/>
      <c r="L121" s="217"/>
    </row>
    <row r="122" spans="1:12" ht="26.25" customHeight="1">
      <c r="A122" s="93" t="s">
        <v>15</v>
      </c>
      <c r="B122" s="197" t="s">
        <v>163</v>
      </c>
      <c r="C122" s="197"/>
      <c r="D122" s="197"/>
      <c r="E122" s="197"/>
      <c r="F122" s="197"/>
      <c r="G122" s="197"/>
      <c r="H122" s="197"/>
      <c r="I122" s="197"/>
      <c r="J122" s="197"/>
      <c r="K122" s="197"/>
      <c r="L122" s="197"/>
    </row>
    <row r="123" spans="2:12" ht="12.75">
      <c r="B123" s="89"/>
      <c r="C123" s="73"/>
      <c r="D123" s="73"/>
      <c r="E123" s="73"/>
      <c r="F123" s="73"/>
      <c r="G123" s="73"/>
      <c r="H123" s="73"/>
      <c r="I123" s="73"/>
      <c r="J123" s="73"/>
      <c r="K123" s="73"/>
      <c r="L123" s="73"/>
    </row>
    <row r="124" spans="1:12" ht="12.75">
      <c r="A124" s="3" t="s">
        <v>87</v>
      </c>
      <c r="B124" s="74" t="s">
        <v>88</v>
      </c>
      <c r="C124" s="73"/>
      <c r="D124" s="73"/>
      <c r="E124" s="73"/>
      <c r="F124" s="73"/>
      <c r="G124" s="73"/>
      <c r="H124" s="73"/>
      <c r="I124" s="73"/>
      <c r="J124" s="73"/>
      <c r="K124" s="73"/>
      <c r="L124" s="73"/>
    </row>
    <row r="125" spans="2:12" ht="12.75">
      <c r="B125" s="89"/>
      <c r="C125" s="73"/>
      <c r="D125" s="73"/>
      <c r="E125" s="73"/>
      <c r="F125" s="73"/>
      <c r="G125" s="73"/>
      <c r="H125" s="73"/>
      <c r="I125" s="73"/>
      <c r="J125" s="73"/>
      <c r="K125" s="73"/>
      <c r="L125" s="73"/>
    </row>
    <row r="126" spans="2:12" ht="12.75">
      <c r="B126" s="89" t="s">
        <v>208</v>
      </c>
      <c r="C126" s="73"/>
      <c r="D126" s="73"/>
      <c r="E126" s="73"/>
      <c r="F126" s="73"/>
      <c r="G126" s="73"/>
      <c r="H126" s="73"/>
      <c r="I126" s="73"/>
      <c r="J126" s="73"/>
      <c r="K126" s="73"/>
      <c r="L126" s="73"/>
    </row>
    <row r="127" spans="2:12" ht="12.75">
      <c r="B127" s="89"/>
      <c r="C127" s="73"/>
      <c r="D127" s="73"/>
      <c r="E127" s="73"/>
      <c r="F127" s="73"/>
      <c r="G127" s="73"/>
      <c r="H127" s="73"/>
      <c r="I127" s="73"/>
      <c r="J127" s="73"/>
      <c r="K127" s="73"/>
      <c r="L127" s="73"/>
    </row>
    <row r="128" spans="1:12" ht="12.75">
      <c r="A128" s="3" t="s">
        <v>89</v>
      </c>
      <c r="B128" s="74" t="s">
        <v>90</v>
      </c>
      <c r="C128" s="73"/>
      <c r="D128" s="73"/>
      <c r="E128" s="73"/>
      <c r="F128" s="73"/>
      <c r="G128" s="73"/>
      <c r="H128" s="73"/>
      <c r="I128" s="73"/>
      <c r="J128" s="73"/>
      <c r="K128" s="73"/>
      <c r="L128" s="73"/>
    </row>
    <row r="129" spans="2:12" ht="12.75">
      <c r="B129" s="89"/>
      <c r="C129" s="73"/>
      <c r="D129" s="73"/>
      <c r="E129" s="73"/>
      <c r="F129" s="73"/>
      <c r="G129" s="73"/>
      <c r="H129" s="73"/>
      <c r="I129" s="73"/>
      <c r="J129" s="73"/>
      <c r="K129" s="73"/>
      <c r="L129" s="73"/>
    </row>
    <row r="130" spans="1:12" ht="20.25" customHeight="1">
      <c r="A130" s="94"/>
      <c r="B130" s="198" t="s">
        <v>161</v>
      </c>
      <c r="C130" s="198"/>
      <c r="D130" s="198"/>
      <c r="E130" s="198"/>
      <c r="F130" s="198"/>
      <c r="G130" s="198"/>
      <c r="H130" s="198"/>
      <c r="I130" s="198"/>
      <c r="J130" s="198"/>
      <c r="K130" s="198"/>
      <c r="L130" s="198"/>
    </row>
    <row r="131" spans="2:12" ht="12.75">
      <c r="B131" s="89"/>
      <c r="C131" s="73"/>
      <c r="D131" s="73"/>
      <c r="E131" s="73"/>
      <c r="F131" s="73"/>
      <c r="G131" s="73"/>
      <c r="H131" s="73"/>
      <c r="I131" s="73"/>
      <c r="J131" s="73"/>
      <c r="K131" s="73"/>
      <c r="L131" s="73"/>
    </row>
    <row r="132" spans="1:12" ht="12.75">
      <c r="A132" s="67" t="s">
        <v>203</v>
      </c>
      <c r="B132" s="89"/>
      <c r="C132" s="73"/>
      <c r="D132" s="73"/>
      <c r="E132" s="73"/>
      <c r="F132" s="73"/>
      <c r="G132" s="73"/>
      <c r="H132" s="73"/>
      <c r="I132" s="73"/>
      <c r="J132" s="73"/>
      <c r="K132" s="73"/>
      <c r="L132" s="73"/>
    </row>
    <row r="133" spans="2:12" ht="12.75">
      <c r="B133" s="89"/>
      <c r="C133" s="73"/>
      <c r="D133" s="73"/>
      <c r="E133" s="73"/>
      <c r="F133" s="73"/>
      <c r="G133" s="73"/>
      <c r="H133" s="73"/>
      <c r="I133" s="73"/>
      <c r="J133" s="73"/>
      <c r="K133" s="73"/>
      <c r="L133" s="73"/>
    </row>
    <row r="134" spans="1:12" ht="12.75">
      <c r="A134" s="3" t="s">
        <v>91</v>
      </c>
      <c r="B134" s="74" t="s">
        <v>92</v>
      </c>
      <c r="C134" s="73"/>
      <c r="D134" s="73"/>
      <c r="E134" s="73"/>
      <c r="F134" s="73"/>
      <c r="G134" s="73"/>
      <c r="H134" s="73"/>
      <c r="I134" s="73"/>
      <c r="J134" s="73"/>
      <c r="K134" s="73"/>
      <c r="L134" s="73"/>
    </row>
    <row r="135" spans="2:12" ht="12.75">
      <c r="B135" s="74"/>
      <c r="C135" s="73"/>
      <c r="D135" s="73"/>
      <c r="E135" s="73"/>
      <c r="F135" s="73"/>
      <c r="G135" s="73"/>
      <c r="H135" s="73"/>
      <c r="I135" s="73"/>
      <c r="J135" s="73"/>
      <c r="K135" s="73"/>
      <c r="L135" s="73"/>
    </row>
    <row r="136" spans="2:12" ht="32.25" customHeight="1">
      <c r="B136" s="168" t="s">
        <v>366</v>
      </c>
      <c r="C136" s="168"/>
      <c r="D136" s="168"/>
      <c r="E136" s="168"/>
      <c r="F136" s="168"/>
      <c r="G136" s="168"/>
      <c r="H136" s="168"/>
      <c r="I136" s="168"/>
      <c r="J136" s="168"/>
      <c r="K136" s="168"/>
      <c r="L136" s="168"/>
    </row>
    <row r="137" spans="2:12" ht="28.5" customHeight="1">
      <c r="B137" s="168" t="s">
        <v>319</v>
      </c>
      <c r="C137" s="168"/>
      <c r="D137" s="168"/>
      <c r="E137" s="168"/>
      <c r="F137" s="168"/>
      <c r="G137" s="168"/>
      <c r="H137" s="168"/>
      <c r="I137" s="168"/>
      <c r="J137" s="168"/>
      <c r="K137" s="168"/>
      <c r="L137" s="168"/>
    </row>
    <row r="138" spans="2:12" ht="11.25" customHeight="1">
      <c r="B138" s="72"/>
      <c r="C138" s="72"/>
      <c r="D138" s="72"/>
      <c r="E138" s="72"/>
      <c r="F138" s="72"/>
      <c r="G138" s="72"/>
      <c r="H138" s="72"/>
      <c r="I138" s="72"/>
      <c r="J138" s="72"/>
      <c r="K138" s="72"/>
      <c r="L138" s="72"/>
    </row>
    <row r="139" spans="2:12" ht="63.75" customHeight="1">
      <c r="B139" s="168" t="s">
        <v>320</v>
      </c>
      <c r="C139" s="168"/>
      <c r="D139" s="168"/>
      <c r="E139" s="168"/>
      <c r="F139" s="168"/>
      <c r="G139" s="168"/>
      <c r="H139" s="168"/>
      <c r="I139" s="168"/>
      <c r="J139" s="168"/>
      <c r="K139" s="168"/>
      <c r="L139" s="168"/>
    </row>
    <row r="140" spans="2:12" ht="12" customHeight="1">
      <c r="B140" s="72"/>
      <c r="C140" s="72"/>
      <c r="D140" s="72"/>
      <c r="E140" s="72"/>
      <c r="F140" s="72"/>
      <c r="G140" s="72"/>
      <c r="H140" s="72"/>
      <c r="I140" s="72"/>
      <c r="J140" s="72"/>
      <c r="K140" s="72"/>
      <c r="L140" s="72"/>
    </row>
    <row r="141" spans="1:12" ht="12.75">
      <c r="A141" s="3" t="s">
        <v>93</v>
      </c>
      <c r="B141" s="74" t="s">
        <v>94</v>
      </c>
      <c r="C141" s="73"/>
      <c r="D141" s="73"/>
      <c r="E141" s="73"/>
      <c r="F141" s="73"/>
      <c r="G141" s="73"/>
      <c r="H141" s="73"/>
      <c r="I141" s="95"/>
      <c r="J141" s="73"/>
      <c r="K141" s="73"/>
      <c r="L141" s="73"/>
    </row>
    <row r="142" spans="2:12" ht="12.75">
      <c r="B142" s="89"/>
      <c r="C142" s="73"/>
      <c r="D142" s="73"/>
      <c r="E142" s="73"/>
      <c r="F142" s="73"/>
      <c r="G142" s="73"/>
      <c r="H142" s="96"/>
      <c r="I142" s="96"/>
      <c r="J142" s="73"/>
      <c r="K142" s="73"/>
      <c r="L142" s="73"/>
    </row>
    <row r="143" spans="2:12" ht="54" customHeight="1">
      <c r="B143" s="168" t="s">
        <v>321</v>
      </c>
      <c r="C143" s="168"/>
      <c r="D143" s="168"/>
      <c r="E143" s="168"/>
      <c r="F143" s="168"/>
      <c r="G143" s="168"/>
      <c r="H143" s="168"/>
      <c r="I143" s="168"/>
      <c r="J143" s="168"/>
      <c r="K143" s="168"/>
      <c r="L143" s="168"/>
    </row>
    <row r="144" spans="2:12" ht="12.75">
      <c r="B144" s="72"/>
      <c r="C144" s="72"/>
      <c r="D144" s="72"/>
      <c r="E144" s="72"/>
      <c r="F144" s="72"/>
      <c r="G144" s="72"/>
      <c r="H144" s="72"/>
      <c r="I144" s="72"/>
      <c r="J144" s="72"/>
      <c r="K144" s="72"/>
      <c r="L144" s="72"/>
    </row>
    <row r="145" spans="1:12" ht="12.75">
      <c r="A145" s="3" t="s">
        <v>95</v>
      </c>
      <c r="B145" s="74" t="s">
        <v>96</v>
      </c>
      <c r="C145" s="73"/>
      <c r="D145" s="73"/>
      <c r="E145" s="73"/>
      <c r="F145" s="73"/>
      <c r="G145" s="73"/>
      <c r="H145" s="73"/>
      <c r="I145" s="73"/>
      <c r="J145" s="73"/>
      <c r="K145" s="73"/>
      <c r="L145" s="73"/>
    </row>
    <row r="146" spans="2:12" ht="12.75">
      <c r="B146" s="74"/>
      <c r="C146" s="73"/>
      <c r="D146" s="73"/>
      <c r="E146" s="73"/>
      <c r="F146" s="73"/>
      <c r="G146" s="73"/>
      <c r="H146" s="97"/>
      <c r="I146" s="73"/>
      <c r="J146" s="73"/>
      <c r="K146" s="73"/>
      <c r="L146" s="73"/>
    </row>
    <row r="147" spans="2:12" ht="51.75" customHeight="1">
      <c r="B147" s="169" t="s">
        <v>322</v>
      </c>
      <c r="C147" s="169"/>
      <c r="D147" s="169"/>
      <c r="E147" s="169"/>
      <c r="F147" s="169"/>
      <c r="G147" s="169"/>
      <c r="H147" s="169"/>
      <c r="I147" s="169"/>
      <c r="J147" s="169"/>
      <c r="K147" s="169"/>
      <c r="L147" s="169"/>
    </row>
    <row r="148" spans="2:12" ht="12.75">
      <c r="B148" s="72"/>
      <c r="C148" s="72"/>
      <c r="D148" s="72"/>
      <c r="E148" s="72"/>
      <c r="F148" s="72"/>
      <c r="G148" s="72"/>
      <c r="H148" s="72"/>
      <c r="I148" s="72"/>
      <c r="J148" s="72"/>
      <c r="K148" s="72"/>
      <c r="L148" s="72"/>
    </row>
    <row r="149" spans="1:12" ht="12.75">
      <c r="A149" s="3" t="s">
        <v>97</v>
      </c>
      <c r="B149" s="74" t="s">
        <v>98</v>
      </c>
      <c r="C149" s="73"/>
      <c r="D149" s="73"/>
      <c r="E149" s="73"/>
      <c r="F149" s="73"/>
      <c r="G149" s="73"/>
      <c r="H149" s="73"/>
      <c r="I149" s="73"/>
      <c r="J149" s="73"/>
      <c r="K149" s="73"/>
      <c r="L149" s="73"/>
    </row>
    <row r="150" spans="2:12" ht="12.75">
      <c r="B150" s="74"/>
      <c r="C150" s="73"/>
      <c r="D150" s="73"/>
      <c r="E150" s="73"/>
      <c r="F150" s="73"/>
      <c r="G150" s="73"/>
      <c r="H150" s="73"/>
      <c r="I150" s="73"/>
      <c r="J150" s="73"/>
      <c r="K150" s="73"/>
      <c r="L150" s="73"/>
    </row>
    <row r="151" spans="2:12" ht="12.75">
      <c r="B151" s="168" t="s">
        <v>99</v>
      </c>
      <c r="C151" s="168"/>
      <c r="D151" s="168"/>
      <c r="E151" s="168"/>
      <c r="F151" s="168"/>
      <c r="G151" s="168"/>
      <c r="H151" s="168"/>
      <c r="I151" s="168"/>
      <c r="J151" s="168"/>
      <c r="K151" s="168"/>
      <c r="L151" s="168"/>
    </row>
    <row r="152" spans="2:12" ht="12.75">
      <c r="B152" s="72"/>
      <c r="C152" s="72"/>
      <c r="D152" s="72"/>
      <c r="E152" s="72"/>
      <c r="F152" s="72"/>
      <c r="G152" s="72"/>
      <c r="H152" s="72"/>
      <c r="I152" s="72"/>
      <c r="J152" s="72"/>
      <c r="K152" s="72"/>
      <c r="L152" s="72"/>
    </row>
    <row r="153" spans="1:2" ht="12.75">
      <c r="A153" s="3" t="s">
        <v>100</v>
      </c>
      <c r="B153" s="55" t="s">
        <v>43</v>
      </c>
    </row>
    <row r="154" spans="2:12" ht="14.25" customHeight="1">
      <c r="B154" s="89"/>
      <c r="C154" s="89"/>
      <c r="D154" s="89"/>
      <c r="E154" s="89"/>
      <c r="F154" s="89"/>
      <c r="G154" s="89"/>
      <c r="L154" s="89"/>
    </row>
    <row r="155" spans="2:12" ht="13.5" customHeight="1">
      <c r="B155" s="89" t="s">
        <v>159</v>
      </c>
      <c r="C155" s="89"/>
      <c r="D155" s="89"/>
      <c r="E155" s="89"/>
      <c r="F155" s="89"/>
      <c r="G155" s="89"/>
      <c r="L155" s="89"/>
    </row>
    <row r="156" spans="2:12" ht="15" customHeight="1">
      <c r="B156" s="89"/>
      <c r="C156" s="89"/>
      <c r="D156" s="89"/>
      <c r="E156" s="89"/>
      <c r="F156" s="89"/>
      <c r="G156" s="89"/>
      <c r="L156" s="89"/>
    </row>
    <row r="157" spans="1:2" ht="12.75">
      <c r="A157" s="3" t="s">
        <v>101</v>
      </c>
      <c r="B157" s="55" t="s">
        <v>102</v>
      </c>
    </row>
    <row r="158" ht="12.75">
      <c r="B158" s="55"/>
    </row>
    <row r="159" spans="2:12" ht="12.75">
      <c r="B159" s="184" t="s">
        <v>103</v>
      </c>
      <c r="C159" s="184"/>
      <c r="D159" s="184"/>
      <c r="E159" s="184"/>
      <c r="F159" s="184"/>
      <c r="G159" s="184"/>
      <c r="H159" s="184"/>
      <c r="I159" s="184"/>
      <c r="J159" s="184"/>
      <c r="K159" s="184"/>
      <c r="L159" s="184"/>
    </row>
    <row r="161" spans="1:2" ht="12.75">
      <c r="A161" s="3" t="s">
        <v>104</v>
      </c>
      <c r="B161" s="55" t="s">
        <v>105</v>
      </c>
    </row>
    <row r="162" spans="2:12" ht="12.75">
      <c r="B162" s="184"/>
      <c r="C162" s="184"/>
      <c r="D162" s="184"/>
      <c r="E162" s="184"/>
      <c r="F162" s="184"/>
      <c r="G162" s="184"/>
      <c r="H162" s="184"/>
      <c r="I162" s="184"/>
      <c r="J162" s="184"/>
      <c r="K162" s="184"/>
      <c r="L162" s="184"/>
    </row>
    <row r="163" spans="2:12" ht="12.75">
      <c r="B163" s="184" t="s">
        <v>158</v>
      </c>
      <c r="C163" s="184"/>
      <c r="D163" s="184"/>
      <c r="E163" s="184"/>
      <c r="F163" s="184"/>
      <c r="G163" s="184"/>
      <c r="H163" s="184"/>
      <c r="I163" s="184"/>
      <c r="J163" s="184"/>
      <c r="K163" s="184"/>
      <c r="L163" s="184"/>
    </row>
    <row r="164" spans="2:12" ht="12.75">
      <c r="B164" s="184"/>
      <c r="C164" s="184"/>
      <c r="D164" s="184"/>
      <c r="E164" s="184"/>
      <c r="F164" s="184"/>
      <c r="G164" s="184"/>
      <c r="H164" s="184"/>
      <c r="I164" s="184"/>
      <c r="J164" s="184"/>
      <c r="K164" s="184"/>
      <c r="L164" s="184"/>
    </row>
    <row r="165" spans="1:2" ht="12.75">
      <c r="A165" s="3" t="s">
        <v>106</v>
      </c>
      <c r="B165" s="55" t="s">
        <v>107</v>
      </c>
    </row>
    <row r="167" spans="1:12" ht="12.75">
      <c r="A167" s="3" t="s">
        <v>15</v>
      </c>
      <c r="B167" s="169" t="s">
        <v>194</v>
      </c>
      <c r="C167" s="218"/>
      <c r="D167" s="218"/>
      <c r="E167" s="218"/>
      <c r="F167" s="218"/>
      <c r="G167" s="218"/>
      <c r="H167" s="218"/>
      <c r="I167" s="218"/>
      <c r="J167" s="218"/>
      <c r="K167" s="218"/>
      <c r="L167" s="218"/>
    </row>
    <row r="168" spans="2:12" ht="15" customHeight="1">
      <c r="B168" s="218"/>
      <c r="C168" s="218"/>
      <c r="D168" s="218"/>
      <c r="E168" s="218"/>
      <c r="F168" s="218"/>
      <c r="G168" s="218"/>
      <c r="H168" s="218"/>
      <c r="I168" s="218"/>
      <c r="J168" s="218"/>
      <c r="K168" s="218"/>
      <c r="L168" s="218"/>
    </row>
    <row r="169" spans="2:12" ht="18.75" customHeight="1">
      <c r="B169" s="2" t="s">
        <v>195</v>
      </c>
      <c r="C169" s="73"/>
      <c r="D169" s="73"/>
      <c r="E169" s="73"/>
      <c r="F169" s="73"/>
      <c r="G169" s="73"/>
      <c r="H169" s="73"/>
      <c r="I169" s="73"/>
      <c r="J169" s="73"/>
      <c r="K169" s="73"/>
      <c r="L169" s="73"/>
    </row>
    <row r="170" spans="3:12" ht="15.75" customHeight="1">
      <c r="C170" s="73"/>
      <c r="D170" s="73"/>
      <c r="E170" s="73"/>
      <c r="F170" s="73"/>
      <c r="G170" s="73"/>
      <c r="H170" s="73"/>
      <c r="I170" s="73"/>
      <c r="J170" s="73"/>
      <c r="K170" s="73"/>
      <c r="L170" s="73"/>
    </row>
    <row r="171" spans="1:12" ht="53.25" customHeight="1">
      <c r="A171" s="90" t="s">
        <v>211</v>
      </c>
      <c r="B171" s="184" t="s">
        <v>196</v>
      </c>
      <c r="C171" s="161"/>
      <c r="D171" s="161"/>
      <c r="E171" s="161"/>
      <c r="F171" s="161"/>
      <c r="G171" s="161"/>
      <c r="H171" s="161"/>
      <c r="I171" s="161"/>
      <c r="J171" s="161"/>
      <c r="K171" s="161"/>
      <c r="L171" s="161"/>
    </row>
    <row r="172" spans="3:12" ht="15" customHeight="1">
      <c r="C172" s="73"/>
      <c r="D172" s="73"/>
      <c r="E172" s="73"/>
      <c r="F172" s="73"/>
      <c r="G172" s="73"/>
      <c r="H172" s="73"/>
      <c r="I172" s="73"/>
      <c r="J172" s="73"/>
      <c r="K172" s="73"/>
      <c r="L172" s="73"/>
    </row>
    <row r="173" spans="1:12" ht="16.5" customHeight="1">
      <c r="A173" s="3" t="s">
        <v>212</v>
      </c>
      <c r="B173" s="2" t="s">
        <v>189</v>
      </c>
      <c r="C173" s="73"/>
      <c r="D173" s="73"/>
      <c r="E173" s="73"/>
      <c r="F173" s="73"/>
      <c r="G173" s="73"/>
      <c r="H173" s="73"/>
      <c r="I173" s="73"/>
      <c r="J173" s="73"/>
      <c r="K173" s="73"/>
      <c r="L173" s="73"/>
    </row>
    <row r="174" spans="3:12" ht="14.25" customHeight="1">
      <c r="C174" s="73"/>
      <c r="D174" s="73"/>
      <c r="E174" s="73"/>
      <c r="F174" s="73"/>
      <c r="G174" s="73"/>
      <c r="H174" s="73"/>
      <c r="I174" s="73"/>
      <c r="J174" s="73"/>
      <c r="K174" s="73"/>
      <c r="L174" s="73"/>
    </row>
    <row r="175" spans="1:12" ht="29.25" customHeight="1">
      <c r="A175" s="90" t="s">
        <v>213</v>
      </c>
      <c r="B175" s="184" t="s">
        <v>198</v>
      </c>
      <c r="C175" s="161"/>
      <c r="D175" s="161"/>
      <c r="E175" s="161"/>
      <c r="F175" s="161"/>
      <c r="G175" s="161"/>
      <c r="H175" s="161"/>
      <c r="I175" s="161"/>
      <c r="J175" s="161"/>
      <c r="K175" s="161"/>
      <c r="L175" s="161"/>
    </row>
    <row r="176" spans="3:12" ht="15" customHeight="1">
      <c r="C176" s="73"/>
      <c r="D176" s="73"/>
      <c r="E176" s="73"/>
      <c r="F176" s="73"/>
      <c r="G176" s="73"/>
      <c r="H176" s="73"/>
      <c r="I176" s="73"/>
      <c r="J176" s="73"/>
      <c r="K176" s="73"/>
      <c r="L176" s="73"/>
    </row>
    <row r="177" spans="1:12" ht="16.5" customHeight="1">
      <c r="A177" s="3" t="s">
        <v>214</v>
      </c>
      <c r="B177" s="2" t="s">
        <v>190</v>
      </c>
      <c r="C177" s="73"/>
      <c r="D177" s="73"/>
      <c r="E177" s="73"/>
      <c r="F177" s="73"/>
      <c r="G177" s="73"/>
      <c r="H177" s="73"/>
      <c r="I177" s="73"/>
      <c r="J177" s="73"/>
      <c r="K177" s="73"/>
      <c r="L177" s="73"/>
    </row>
    <row r="178" spans="2:12" ht="16.5" customHeight="1">
      <c r="B178" s="124"/>
      <c r="C178" s="124"/>
      <c r="D178" s="124"/>
      <c r="E178" s="124"/>
      <c r="F178" s="124"/>
      <c r="G178" s="124"/>
      <c r="H178" s="124"/>
      <c r="I178" s="124"/>
      <c r="J178" s="124"/>
      <c r="K178" s="124"/>
      <c r="L178" s="124"/>
    </row>
    <row r="179" spans="1:12" ht="13.5" customHeight="1">
      <c r="A179" s="3" t="s">
        <v>18</v>
      </c>
      <c r="B179" s="169" t="s">
        <v>210</v>
      </c>
      <c r="C179" s="167"/>
      <c r="D179" s="167"/>
      <c r="E179" s="167"/>
      <c r="F179" s="167"/>
      <c r="G179" s="167"/>
      <c r="H179" s="167"/>
      <c r="I179" s="167"/>
      <c r="J179" s="167"/>
      <c r="K179" s="167"/>
      <c r="L179" s="167"/>
    </row>
    <row r="180" spans="2:12" ht="16.5" customHeight="1">
      <c r="B180" s="75"/>
      <c r="C180" s="75"/>
      <c r="D180" s="75"/>
      <c r="E180" s="75"/>
      <c r="F180" s="75"/>
      <c r="G180" s="75"/>
      <c r="H180" s="75"/>
      <c r="I180" s="75"/>
      <c r="J180" s="75"/>
      <c r="K180" s="75"/>
      <c r="L180" s="75"/>
    </row>
    <row r="181" spans="1:12" ht="27.75" customHeight="1">
      <c r="A181" s="90" t="s">
        <v>211</v>
      </c>
      <c r="B181" s="187" t="s">
        <v>209</v>
      </c>
      <c r="C181" s="187"/>
      <c r="D181" s="187"/>
      <c r="E181" s="187"/>
      <c r="F181" s="187"/>
      <c r="G181" s="187"/>
      <c r="H181" s="187"/>
      <c r="I181" s="187"/>
      <c r="J181" s="187"/>
      <c r="K181" s="187"/>
      <c r="L181" s="187"/>
    </row>
    <row r="182" spans="2:12" ht="16.5" customHeight="1">
      <c r="B182" s="75"/>
      <c r="C182" s="75"/>
      <c r="D182" s="75"/>
      <c r="E182" s="75"/>
      <c r="F182" s="75"/>
      <c r="G182" s="75"/>
      <c r="H182" s="75"/>
      <c r="I182" s="75"/>
      <c r="J182" s="75"/>
      <c r="K182" s="75"/>
      <c r="L182" s="75"/>
    </row>
    <row r="183" spans="1:12" ht="46.5" customHeight="1">
      <c r="A183" s="91" t="s">
        <v>212</v>
      </c>
      <c r="B183" s="184" t="s">
        <v>202</v>
      </c>
      <c r="C183" s="184"/>
      <c r="D183" s="184"/>
      <c r="E183" s="184"/>
      <c r="F183" s="184"/>
      <c r="G183" s="184"/>
      <c r="H183" s="184"/>
      <c r="I183" s="184"/>
      <c r="J183" s="184"/>
      <c r="K183" s="184"/>
      <c r="L183" s="184"/>
    </row>
    <row r="184" spans="2:12" ht="16.5" customHeight="1">
      <c r="B184" s="75"/>
      <c r="C184" s="75"/>
      <c r="D184" s="75"/>
      <c r="E184" s="75"/>
      <c r="F184" s="75"/>
      <c r="G184" s="75"/>
      <c r="H184" s="75"/>
      <c r="I184" s="75"/>
      <c r="J184" s="75"/>
      <c r="K184" s="75"/>
      <c r="L184" s="75"/>
    </row>
    <row r="185" spans="1:12" ht="32.25" customHeight="1">
      <c r="A185" s="91" t="s">
        <v>213</v>
      </c>
      <c r="B185" s="184" t="s">
        <v>201</v>
      </c>
      <c r="C185" s="184"/>
      <c r="D185" s="184"/>
      <c r="E185" s="184"/>
      <c r="F185" s="184"/>
      <c r="G185" s="184"/>
      <c r="H185" s="184"/>
      <c r="I185" s="184"/>
      <c r="J185" s="184"/>
      <c r="K185" s="184"/>
      <c r="L185" s="184"/>
    </row>
    <row r="186" spans="3:12" ht="16.5" customHeight="1">
      <c r="C186" s="75"/>
      <c r="D186" s="75"/>
      <c r="E186" s="75"/>
      <c r="F186" s="75"/>
      <c r="G186" s="75"/>
      <c r="H186" s="75"/>
      <c r="I186" s="75"/>
      <c r="J186" s="75"/>
      <c r="K186" s="75"/>
      <c r="L186" s="75"/>
    </row>
    <row r="187" spans="1:12" ht="29.25" customHeight="1">
      <c r="A187" s="91" t="s">
        <v>214</v>
      </c>
      <c r="B187" s="184" t="s">
        <v>199</v>
      </c>
      <c r="C187" s="184"/>
      <c r="D187" s="184"/>
      <c r="E187" s="184"/>
      <c r="F187" s="184"/>
      <c r="G187" s="184"/>
      <c r="H187" s="184"/>
      <c r="I187" s="184"/>
      <c r="J187" s="184"/>
      <c r="K187" s="184"/>
      <c r="L187" s="184"/>
    </row>
    <row r="188" spans="3:12" ht="16.5" customHeight="1">
      <c r="C188" s="75"/>
      <c r="D188" s="75"/>
      <c r="E188" s="75"/>
      <c r="F188" s="75"/>
      <c r="G188" s="75"/>
      <c r="H188" s="75"/>
      <c r="I188" s="75"/>
      <c r="J188" s="75"/>
      <c r="K188" s="75"/>
      <c r="L188" s="75"/>
    </row>
    <row r="189" spans="1:12" ht="16.5" customHeight="1">
      <c r="A189" s="3" t="s">
        <v>215</v>
      </c>
      <c r="B189" s="2" t="s">
        <v>200</v>
      </c>
      <c r="C189" s="75"/>
      <c r="D189" s="75"/>
      <c r="E189" s="75"/>
      <c r="F189" s="75"/>
      <c r="G189" s="75"/>
      <c r="H189" s="75"/>
      <c r="I189" s="75"/>
      <c r="J189" s="75"/>
      <c r="K189" s="75"/>
      <c r="L189" s="75"/>
    </row>
    <row r="190" spans="2:12" ht="16.5" customHeight="1">
      <c r="B190" s="124"/>
      <c r="C190" s="124"/>
      <c r="D190" s="124"/>
      <c r="E190" s="124"/>
      <c r="F190" s="124"/>
      <c r="G190" s="124"/>
      <c r="H190" s="124"/>
      <c r="I190" s="124"/>
      <c r="J190" s="124"/>
      <c r="K190" s="124"/>
      <c r="L190" s="124"/>
    </row>
    <row r="191" spans="2:12" ht="53.25" customHeight="1">
      <c r="B191" s="187" t="s">
        <v>372</v>
      </c>
      <c r="C191" s="211"/>
      <c r="D191" s="211"/>
      <c r="E191" s="211"/>
      <c r="F191" s="211"/>
      <c r="G191" s="211"/>
      <c r="H191" s="211"/>
      <c r="I191" s="211"/>
      <c r="J191" s="211"/>
      <c r="K191" s="211"/>
      <c r="L191" s="211"/>
    </row>
    <row r="192" spans="3:12" ht="16.5" customHeight="1">
      <c r="C192" s="75"/>
      <c r="D192" s="125"/>
      <c r="E192" s="125"/>
      <c r="F192" s="124"/>
      <c r="G192" s="124"/>
      <c r="H192" s="124"/>
      <c r="I192" s="124"/>
      <c r="J192" s="124"/>
      <c r="K192" s="124"/>
      <c r="L192" s="124"/>
    </row>
    <row r="193" spans="2:12" ht="16.5" customHeight="1">
      <c r="B193" s="124"/>
      <c r="C193" s="124"/>
      <c r="D193" s="124"/>
      <c r="E193" s="124"/>
      <c r="F193" s="124"/>
      <c r="G193" s="124"/>
      <c r="H193" s="124"/>
      <c r="I193" s="124"/>
      <c r="J193" s="124"/>
      <c r="K193" s="124"/>
      <c r="L193" s="124"/>
    </row>
    <row r="194" spans="2:12" ht="12.75">
      <c r="B194" s="126" t="s">
        <v>138</v>
      </c>
      <c r="C194" s="127"/>
      <c r="D194" s="127"/>
      <c r="E194" s="127"/>
      <c r="F194" s="127"/>
      <c r="G194" s="127"/>
      <c r="H194" s="127"/>
      <c r="I194" s="127"/>
      <c r="J194" s="127"/>
      <c r="K194" s="127"/>
      <c r="L194" s="127"/>
    </row>
    <row r="195" spans="2:12" ht="12.75">
      <c r="B195" s="193" t="s">
        <v>164</v>
      </c>
      <c r="C195" s="193"/>
      <c r="D195" s="193"/>
      <c r="E195" s="193"/>
      <c r="F195" s="193"/>
      <c r="G195" s="193"/>
      <c r="H195" s="193"/>
      <c r="I195" s="193"/>
      <c r="J195" s="193"/>
      <c r="K195" s="193"/>
      <c r="L195" s="193"/>
    </row>
    <row r="196" spans="2:12" ht="12.75">
      <c r="B196" s="193"/>
      <c r="C196" s="193"/>
      <c r="D196" s="193"/>
      <c r="E196" s="193"/>
      <c r="F196" s="193"/>
      <c r="G196" s="193"/>
      <c r="H196" s="193"/>
      <c r="I196" s="193"/>
      <c r="J196" s="193"/>
      <c r="K196" s="193"/>
      <c r="L196" s="193"/>
    </row>
    <row r="197" spans="2:12" ht="12.75">
      <c r="B197" s="111"/>
      <c r="C197" s="111"/>
      <c r="D197" s="111"/>
      <c r="E197" s="111"/>
      <c r="F197" s="111"/>
      <c r="G197" s="111"/>
      <c r="H197" s="111"/>
      <c r="I197" s="111"/>
      <c r="J197" s="112"/>
      <c r="K197" s="112"/>
      <c r="L197" s="112"/>
    </row>
    <row r="198" spans="2:11" ht="29.25" customHeight="1">
      <c r="B198" s="204" t="s">
        <v>108</v>
      </c>
      <c r="C198" s="205"/>
      <c r="D198" s="128" t="s">
        <v>109</v>
      </c>
      <c r="E198" s="199" t="s">
        <v>240</v>
      </c>
      <c r="F198" s="129"/>
      <c r="G198" s="199" t="s">
        <v>367</v>
      </c>
      <c r="H198" s="98" t="s">
        <v>110</v>
      </c>
      <c r="I198" s="188" t="s">
        <v>182</v>
      </c>
      <c r="J198" s="189"/>
      <c r="K198" s="201" t="s">
        <v>111</v>
      </c>
    </row>
    <row r="199" spans="2:11" ht="51.75" customHeight="1">
      <c r="B199" s="206"/>
      <c r="C199" s="207"/>
      <c r="D199" s="130" t="s">
        <v>178</v>
      </c>
      <c r="E199" s="200"/>
      <c r="F199" s="131"/>
      <c r="G199" s="200"/>
      <c r="H199" s="99" t="s">
        <v>179</v>
      </c>
      <c r="I199" s="190"/>
      <c r="J199" s="191"/>
      <c r="K199" s="202"/>
    </row>
    <row r="200" spans="2:11" ht="12.75">
      <c r="B200" s="208"/>
      <c r="C200" s="209"/>
      <c r="D200" s="132" t="s">
        <v>112</v>
      </c>
      <c r="E200" s="132" t="s">
        <v>112</v>
      </c>
      <c r="F200" s="133"/>
      <c r="G200" s="132" t="s">
        <v>112</v>
      </c>
      <c r="H200" s="100"/>
      <c r="I200" s="131" t="s">
        <v>112</v>
      </c>
      <c r="J200" s="134" t="s">
        <v>113</v>
      </c>
      <c r="K200" s="203"/>
    </row>
    <row r="201" spans="2:11" ht="51.75" customHeight="1">
      <c r="B201" s="135" t="s">
        <v>197</v>
      </c>
      <c r="C201" s="136"/>
      <c r="D201" s="137">
        <v>4000</v>
      </c>
      <c r="E201" s="137">
        <v>4000</v>
      </c>
      <c r="F201" s="138"/>
      <c r="G201" s="109">
        <v>4000</v>
      </c>
      <c r="H201" s="101" t="s">
        <v>114</v>
      </c>
      <c r="I201" s="102">
        <v>0</v>
      </c>
      <c r="J201" s="103">
        <f>I201/E201*100</f>
        <v>0</v>
      </c>
      <c r="K201" s="104" t="s">
        <v>183</v>
      </c>
    </row>
    <row r="202" spans="2:11" ht="39" customHeight="1">
      <c r="B202" s="194" t="s">
        <v>375</v>
      </c>
      <c r="C202" s="195"/>
      <c r="D202" s="137">
        <v>1760</v>
      </c>
      <c r="E202" s="137">
        <v>3813</v>
      </c>
      <c r="F202" s="138"/>
      <c r="G202" s="109">
        <v>2976</v>
      </c>
      <c r="H202" s="105" t="s">
        <v>373</v>
      </c>
      <c r="I202" s="106">
        <v>837</v>
      </c>
      <c r="J202" s="103">
        <f>I202/E202*100</f>
        <v>21.951219512195124</v>
      </c>
      <c r="K202" s="104" t="s">
        <v>206</v>
      </c>
    </row>
    <row r="203" spans="2:11" ht="17.25" customHeight="1">
      <c r="B203" s="194" t="s">
        <v>166</v>
      </c>
      <c r="C203" s="195"/>
      <c r="D203" s="137">
        <v>2000</v>
      </c>
      <c r="E203" s="139">
        <v>0</v>
      </c>
      <c r="F203" s="138"/>
      <c r="G203" s="102">
        <v>0</v>
      </c>
      <c r="H203" s="107">
        <v>0</v>
      </c>
      <c r="I203" s="102">
        <v>0</v>
      </c>
      <c r="J203" s="103">
        <v>0</v>
      </c>
      <c r="K203" s="108" t="s">
        <v>193</v>
      </c>
    </row>
    <row r="204" spans="2:11" ht="64.5" customHeight="1">
      <c r="B204" s="194" t="s">
        <v>167</v>
      </c>
      <c r="C204" s="195"/>
      <c r="D204" s="137">
        <v>1200</v>
      </c>
      <c r="E204" s="137">
        <v>1147</v>
      </c>
      <c r="F204" s="138"/>
      <c r="G204" s="109">
        <v>1147</v>
      </c>
      <c r="H204" s="101" t="s">
        <v>114</v>
      </c>
      <c r="I204" s="106">
        <v>0</v>
      </c>
      <c r="J204" s="103">
        <f>I204/E204*100</f>
        <v>0</v>
      </c>
      <c r="K204" s="104" t="s">
        <v>169</v>
      </c>
    </row>
    <row r="205" spans="2:11" ht="18" customHeight="1">
      <c r="B205" s="135" t="s">
        <v>50</v>
      </c>
      <c r="C205" s="136"/>
      <c r="D205" s="137">
        <v>8960</v>
      </c>
      <c r="E205" s="137">
        <f>SUM(E201:E204)</f>
        <v>8960</v>
      </c>
      <c r="F205" s="138"/>
      <c r="G205" s="109">
        <f>SUM(G201:G204)</f>
        <v>8123</v>
      </c>
      <c r="H205" s="101"/>
      <c r="I205" s="109">
        <f>SUM(I201:I204)</f>
        <v>837</v>
      </c>
      <c r="J205" s="103">
        <f>I205/E205*100</f>
        <v>9.341517857142858</v>
      </c>
      <c r="K205" s="110"/>
    </row>
    <row r="206" spans="2:12" ht="12.75">
      <c r="B206" s="111"/>
      <c r="C206" s="111"/>
      <c r="D206" s="111"/>
      <c r="E206" s="111"/>
      <c r="F206" s="111"/>
      <c r="G206" s="111"/>
      <c r="H206" s="111"/>
      <c r="I206" s="111"/>
      <c r="J206" s="112"/>
      <c r="K206" s="112"/>
      <c r="L206" s="112"/>
    </row>
    <row r="207" spans="2:12" ht="12.75">
      <c r="B207" s="113" t="s">
        <v>168</v>
      </c>
      <c r="C207" s="113"/>
      <c r="D207" s="113"/>
      <c r="E207" s="113"/>
      <c r="F207" s="113"/>
      <c r="G207" s="113"/>
      <c r="H207" s="113"/>
      <c r="I207" s="113"/>
      <c r="J207" s="114"/>
      <c r="K207" s="114"/>
      <c r="L207" s="114"/>
    </row>
    <row r="208" spans="2:12" ht="15.75" customHeight="1">
      <c r="B208" s="210" t="s">
        <v>374</v>
      </c>
      <c r="C208" s="210"/>
      <c r="D208" s="210"/>
      <c r="E208" s="210"/>
      <c r="F208" s="210"/>
      <c r="G208" s="210"/>
      <c r="H208" s="210"/>
      <c r="I208" s="210"/>
      <c r="J208" s="210"/>
      <c r="K208" s="210"/>
      <c r="L208" s="210"/>
    </row>
    <row r="209" spans="2:12" ht="12.75">
      <c r="B209" s="140" t="s">
        <v>165</v>
      </c>
      <c r="C209" s="141"/>
      <c r="D209" s="141"/>
      <c r="E209" s="141"/>
      <c r="F209" s="141"/>
      <c r="G209" s="142"/>
      <c r="H209" s="141"/>
      <c r="I209" s="141"/>
      <c r="J209" s="143"/>
      <c r="K209" s="143"/>
      <c r="L209" s="143"/>
    </row>
    <row r="210" spans="2:12" ht="12.75">
      <c r="B210" s="140" t="s">
        <v>180</v>
      </c>
      <c r="C210" s="141"/>
      <c r="D210" s="141"/>
      <c r="E210" s="141"/>
      <c r="F210" s="141"/>
      <c r="G210" s="142"/>
      <c r="H210" s="141"/>
      <c r="I210" s="141"/>
      <c r="J210" s="143"/>
      <c r="K210" s="143"/>
      <c r="L210" s="143"/>
    </row>
    <row r="211" spans="2:12" ht="12.75">
      <c r="B211" s="140" t="s">
        <v>181</v>
      </c>
      <c r="C211" s="141"/>
      <c r="D211" s="141"/>
      <c r="E211" s="141"/>
      <c r="F211" s="141"/>
      <c r="G211" s="142"/>
      <c r="H211" s="141"/>
      <c r="I211" s="141"/>
      <c r="J211" s="143"/>
      <c r="K211" s="143"/>
      <c r="L211" s="143"/>
    </row>
    <row r="212" spans="2:12" ht="12.75">
      <c r="B212" s="140" t="s">
        <v>184</v>
      </c>
      <c r="C212" s="141"/>
      <c r="D212" s="141"/>
      <c r="E212" s="141"/>
      <c r="F212" s="141"/>
      <c r="G212" s="142"/>
      <c r="H212" s="141"/>
      <c r="I212" s="141"/>
      <c r="J212" s="143"/>
      <c r="K212" s="143"/>
      <c r="L212" s="143"/>
    </row>
    <row r="213" spans="2:12" ht="12.75">
      <c r="B213" s="140" t="s">
        <v>241</v>
      </c>
      <c r="C213" s="141"/>
      <c r="D213" s="141"/>
      <c r="E213" s="141"/>
      <c r="F213" s="141"/>
      <c r="G213" s="142"/>
      <c r="H213" s="141"/>
      <c r="I213" s="141"/>
      <c r="J213" s="143"/>
      <c r="K213" s="143"/>
      <c r="L213" s="143"/>
    </row>
    <row r="214" spans="2:12" ht="12.75">
      <c r="B214" s="140"/>
      <c r="C214" s="141"/>
      <c r="D214" s="141"/>
      <c r="E214" s="141"/>
      <c r="F214" s="141"/>
      <c r="G214" s="142"/>
      <c r="H214" s="141"/>
      <c r="I214" s="141"/>
      <c r="J214" s="143"/>
      <c r="K214" s="143"/>
      <c r="L214" s="143"/>
    </row>
    <row r="215" spans="2:12" ht="12.75">
      <c r="B215" s="140" t="s">
        <v>376</v>
      </c>
      <c r="C215" s="141"/>
      <c r="D215" s="141"/>
      <c r="E215" s="141"/>
      <c r="F215" s="141"/>
      <c r="G215" s="142"/>
      <c r="H215" s="141"/>
      <c r="I215" s="141"/>
      <c r="J215" s="143"/>
      <c r="K215" s="143"/>
      <c r="L215" s="143"/>
    </row>
    <row r="216" spans="2:12" ht="12.75">
      <c r="B216" s="140"/>
      <c r="C216" s="141"/>
      <c r="D216" s="141"/>
      <c r="E216" s="141"/>
      <c r="F216" s="141"/>
      <c r="G216" s="142"/>
      <c r="H216" s="141"/>
      <c r="I216" s="141"/>
      <c r="J216" s="143"/>
      <c r="K216" s="143"/>
      <c r="L216" s="143"/>
    </row>
    <row r="217" spans="1:12" ht="12.75">
      <c r="A217" s="3" t="s">
        <v>115</v>
      </c>
      <c r="B217" s="192" t="s">
        <v>116</v>
      </c>
      <c r="C217" s="192"/>
      <c r="D217" s="192"/>
      <c r="E217" s="192"/>
      <c r="F217" s="192"/>
      <c r="G217" s="192"/>
      <c r="H217" s="192"/>
      <c r="I217" s="192"/>
      <c r="J217" s="192"/>
      <c r="K217" s="192"/>
      <c r="L217" s="192"/>
    </row>
    <row r="218" spans="2:12" ht="12.75">
      <c r="B218" s="81"/>
      <c r="C218" s="81"/>
      <c r="D218" s="81"/>
      <c r="E218" s="81"/>
      <c r="F218" s="81"/>
      <c r="G218" s="81"/>
      <c r="H218" s="81"/>
      <c r="I218" s="81"/>
      <c r="J218" s="81"/>
      <c r="K218" s="81"/>
      <c r="L218" s="81"/>
    </row>
    <row r="219" spans="2:11" ht="12.75">
      <c r="B219" s="184" t="s">
        <v>117</v>
      </c>
      <c r="C219" s="184"/>
      <c r="D219" s="184"/>
      <c r="E219" s="184"/>
      <c r="F219" s="184"/>
      <c r="G219" s="184"/>
      <c r="H219" s="184"/>
      <c r="I219" s="184"/>
      <c r="J219" s="184"/>
      <c r="K219" s="73"/>
    </row>
    <row r="220" spans="2:11" ht="12.75">
      <c r="B220" s="73"/>
      <c r="C220" s="73"/>
      <c r="D220" s="73"/>
      <c r="E220" s="73"/>
      <c r="F220" s="73"/>
      <c r="G220" s="73"/>
      <c r="H220" s="73"/>
      <c r="I220" s="73"/>
      <c r="J220" s="73"/>
      <c r="K220" s="73"/>
    </row>
    <row r="221" spans="2:11" ht="12.75">
      <c r="B221" s="184" t="s">
        <v>368</v>
      </c>
      <c r="C221" s="184"/>
      <c r="D221" s="184"/>
      <c r="E221" s="184"/>
      <c r="F221" s="184"/>
      <c r="G221" s="184"/>
      <c r="H221" s="184"/>
      <c r="I221" s="184"/>
      <c r="J221" s="184"/>
      <c r="K221" s="73"/>
    </row>
    <row r="222" spans="2:11" ht="12.75">
      <c r="B222" s="61"/>
      <c r="C222" s="162"/>
      <c r="D222" s="162"/>
      <c r="E222" s="162"/>
      <c r="F222" s="162"/>
      <c r="G222" s="162"/>
      <c r="H222" s="162"/>
      <c r="I222" s="162"/>
      <c r="J222" s="162"/>
      <c r="K222" s="61"/>
    </row>
    <row r="223" spans="2:11" ht="12.75">
      <c r="B223" s="61"/>
      <c r="C223" s="61"/>
      <c r="D223" s="61"/>
      <c r="E223" s="61"/>
      <c r="F223" s="61"/>
      <c r="G223" s="61"/>
      <c r="H223" s="144" t="s">
        <v>118</v>
      </c>
      <c r="J223" s="144" t="s">
        <v>119</v>
      </c>
      <c r="K223" s="144"/>
    </row>
    <row r="224" spans="2:11" ht="12.75">
      <c r="B224" s="61"/>
      <c r="C224" s="61"/>
      <c r="D224" s="61"/>
      <c r="E224" s="61"/>
      <c r="F224" s="61"/>
      <c r="G224" s="61"/>
      <c r="H224" s="145" t="s">
        <v>14</v>
      </c>
      <c r="J224" s="145" t="s">
        <v>14</v>
      </c>
      <c r="K224" s="145"/>
    </row>
    <row r="225" spans="2:11" ht="12.75">
      <c r="B225" s="61"/>
      <c r="C225" s="61"/>
      <c r="D225" s="61"/>
      <c r="E225" s="61"/>
      <c r="F225" s="61"/>
      <c r="G225" s="61"/>
      <c r="H225" s="61"/>
      <c r="J225" s="61"/>
      <c r="K225" s="61"/>
    </row>
    <row r="226" spans="2:11" ht="13.5" thickBot="1">
      <c r="B226" s="89" t="s">
        <v>62</v>
      </c>
      <c r="C226" s="61"/>
      <c r="D226" s="61"/>
      <c r="E226" s="61"/>
      <c r="F226" s="61"/>
      <c r="G226" s="61"/>
      <c r="H226" s="153">
        <v>401</v>
      </c>
      <c r="J226" s="154">
        <v>401</v>
      </c>
      <c r="K226" s="146"/>
    </row>
    <row r="227" spans="2:11" ht="13.5" thickTop="1">
      <c r="B227" s="89"/>
      <c r="C227" s="61"/>
      <c r="D227" s="61"/>
      <c r="E227" s="61"/>
      <c r="F227" s="61"/>
      <c r="G227" s="61"/>
      <c r="H227" s="146"/>
      <c r="I227" s="146"/>
      <c r="J227" s="146"/>
      <c r="K227" s="146"/>
    </row>
    <row r="228" spans="1:2" ht="12.75">
      <c r="A228" s="3" t="s">
        <v>120</v>
      </c>
      <c r="B228" s="55" t="s">
        <v>121</v>
      </c>
    </row>
    <row r="229" ht="12.75">
      <c r="B229" s="55"/>
    </row>
    <row r="230" spans="2:12" ht="12.75">
      <c r="B230" s="168" t="s">
        <v>122</v>
      </c>
      <c r="C230" s="168"/>
      <c r="D230" s="168"/>
      <c r="E230" s="168"/>
      <c r="F230" s="168"/>
      <c r="G230" s="168"/>
      <c r="H230" s="168"/>
      <c r="I230" s="168"/>
      <c r="J230" s="168"/>
      <c r="K230" s="168"/>
      <c r="L230" s="168"/>
    </row>
    <row r="232" spans="1:2" ht="12.75">
      <c r="A232" s="3" t="s">
        <v>123</v>
      </c>
      <c r="B232" s="55" t="s">
        <v>124</v>
      </c>
    </row>
    <row r="233" ht="12.75">
      <c r="B233" s="55"/>
    </row>
    <row r="234" spans="2:12" ht="12.75">
      <c r="B234" s="184" t="s">
        <v>125</v>
      </c>
      <c r="C234" s="184"/>
      <c r="D234" s="184"/>
      <c r="E234" s="184"/>
      <c r="F234" s="184"/>
      <c r="G234" s="184"/>
      <c r="H234" s="184"/>
      <c r="I234" s="184"/>
      <c r="J234" s="184"/>
      <c r="K234" s="184"/>
      <c r="L234" s="184"/>
    </row>
    <row r="236" spans="1:2" ht="12.75">
      <c r="A236" s="3" t="s">
        <v>126</v>
      </c>
      <c r="B236" s="55" t="s">
        <v>127</v>
      </c>
    </row>
    <row r="237" ht="12.75">
      <c r="B237" s="55"/>
    </row>
    <row r="238" spans="2:12" ht="12.75">
      <c r="B238" s="184" t="s">
        <v>369</v>
      </c>
      <c r="C238" s="184"/>
      <c r="D238" s="184"/>
      <c r="E238" s="184"/>
      <c r="F238" s="184"/>
      <c r="G238" s="184"/>
      <c r="H238" s="184"/>
      <c r="I238" s="184"/>
      <c r="J238" s="184"/>
      <c r="K238" s="184"/>
      <c r="L238" s="184"/>
    </row>
    <row r="240" spans="1:2" ht="12.75">
      <c r="A240" s="3" t="s">
        <v>128</v>
      </c>
      <c r="B240" s="55" t="s">
        <v>139</v>
      </c>
    </row>
    <row r="241" ht="12.75">
      <c r="B241" s="55"/>
    </row>
    <row r="242" spans="2:12" ht="12.75">
      <c r="B242" s="115" t="s">
        <v>15</v>
      </c>
      <c r="C242" s="115" t="s">
        <v>129</v>
      </c>
      <c r="D242" s="115"/>
      <c r="E242" s="115"/>
      <c r="F242" s="115"/>
      <c r="G242" s="115"/>
      <c r="H242" s="115"/>
      <c r="I242" s="115"/>
      <c r="J242" s="115"/>
      <c r="K242" s="115"/>
      <c r="L242" s="115"/>
    </row>
    <row r="244" spans="3:12" ht="12.75">
      <c r="C244" s="167" t="s">
        <v>130</v>
      </c>
      <c r="D244" s="167"/>
      <c r="E244" s="167"/>
      <c r="F244" s="167"/>
      <c r="G244" s="167"/>
      <c r="H244" s="167"/>
      <c r="I244" s="167"/>
      <c r="J244" s="167"/>
      <c r="K244" s="167"/>
      <c r="L244" s="167"/>
    </row>
    <row r="245" spans="3:12" ht="12.75">
      <c r="C245" s="116"/>
      <c r="D245" s="116"/>
      <c r="E245" s="116"/>
      <c r="F245" s="116"/>
      <c r="G245" s="116"/>
      <c r="H245" s="116"/>
      <c r="I245" s="116"/>
      <c r="J245" s="116"/>
      <c r="K245" s="116"/>
      <c r="L245" s="116"/>
    </row>
    <row r="246" spans="10:11" ht="12.75">
      <c r="J246" s="117" t="s">
        <v>131</v>
      </c>
      <c r="K246" s="117" t="s">
        <v>131</v>
      </c>
    </row>
    <row r="247" spans="10:11" ht="12.75">
      <c r="J247" s="117" t="s">
        <v>132</v>
      </c>
      <c r="K247" s="117" t="s">
        <v>132</v>
      </c>
    </row>
    <row r="248" spans="7:11" ht="12.75">
      <c r="G248" s="1"/>
      <c r="J248" s="117" t="s">
        <v>133</v>
      </c>
      <c r="K248" s="117" t="s">
        <v>134</v>
      </c>
    </row>
    <row r="249" spans="10:11" ht="12.75">
      <c r="J249" s="118" t="s">
        <v>261</v>
      </c>
      <c r="K249" s="118" t="str">
        <f>J249</f>
        <v>31/12/2010</v>
      </c>
    </row>
    <row r="250" spans="10:11" ht="12.75">
      <c r="J250" s="9"/>
      <c r="K250" s="9"/>
    </row>
    <row r="251" spans="3:11" ht="12.75">
      <c r="C251" s="2" t="s">
        <v>370</v>
      </c>
      <c r="G251" s="1"/>
      <c r="J251" s="155">
        <v>-48</v>
      </c>
      <c r="K251" s="1">
        <v>-1818</v>
      </c>
    </row>
    <row r="252" spans="3:11" ht="12.75">
      <c r="C252" s="2" t="s">
        <v>135</v>
      </c>
      <c r="J252" s="1">
        <v>93180</v>
      </c>
      <c r="K252" s="1">
        <f>J252</f>
        <v>93180</v>
      </c>
    </row>
    <row r="253" spans="3:11" ht="12.75">
      <c r="C253" s="2" t="s">
        <v>371</v>
      </c>
      <c r="J253" s="156">
        <v>-0.49</v>
      </c>
      <c r="K253" s="119">
        <v>-1.95</v>
      </c>
    </row>
    <row r="254" spans="10:11" ht="3.75" customHeight="1">
      <c r="J254" s="2" t="s">
        <v>140</v>
      </c>
      <c r="K254" s="2" t="s">
        <v>141</v>
      </c>
    </row>
    <row r="255" ht="15" customHeight="1"/>
    <row r="256" spans="2:9" ht="12.75">
      <c r="B256" s="115" t="s">
        <v>18</v>
      </c>
      <c r="C256" s="115" t="s">
        <v>136</v>
      </c>
      <c r="I256" s="120"/>
    </row>
    <row r="258" spans="3:12" ht="12.75">
      <c r="C258" s="167" t="s">
        <v>142</v>
      </c>
      <c r="D258" s="167"/>
      <c r="E258" s="167"/>
      <c r="F258" s="167"/>
      <c r="G258" s="167"/>
      <c r="H258" s="167"/>
      <c r="I258" s="167"/>
      <c r="J258" s="167"/>
      <c r="K258" s="167"/>
      <c r="L258" s="167"/>
    </row>
    <row r="259" spans="3:12" ht="12.75">
      <c r="C259" s="167"/>
      <c r="D259" s="167"/>
      <c r="E259" s="167"/>
      <c r="F259" s="167"/>
      <c r="G259" s="167"/>
      <c r="H259" s="167"/>
      <c r="I259" s="167"/>
      <c r="J259" s="167"/>
      <c r="K259" s="167"/>
      <c r="L259" s="167"/>
    </row>
    <row r="260" spans="1:2" ht="12.75">
      <c r="A260" s="3" t="s">
        <v>137</v>
      </c>
      <c r="B260" s="55" t="s">
        <v>66</v>
      </c>
    </row>
    <row r="262" spans="2:12" ht="12.75">
      <c r="B262" s="169" t="s">
        <v>219</v>
      </c>
      <c r="C262" s="169"/>
      <c r="D262" s="169"/>
      <c r="E262" s="169"/>
      <c r="F262" s="169"/>
      <c r="G262" s="169"/>
      <c r="H262" s="169"/>
      <c r="I262" s="169"/>
      <c r="J262" s="169"/>
      <c r="K262" s="169"/>
      <c r="L262" s="169"/>
    </row>
    <row r="264" spans="1:2" ht="12.75">
      <c r="A264" s="3" t="s">
        <v>360</v>
      </c>
      <c r="B264" s="55" t="s">
        <v>361</v>
      </c>
    </row>
    <row r="266" spans="2:12" ht="12.75">
      <c r="B266" s="147"/>
      <c r="C266" s="147"/>
      <c r="D266" s="147"/>
      <c r="E266" s="147"/>
      <c r="F266" s="147"/>
      <c r="G266" s="147"/>
      <c r="H266" s="150" t="s">
        <v>354</v>
      </c>
      <c r="I266" s="147"/>
      <c r="J266" s="147"/>
      <c r="K266" s="147"/>
      <c r="L266" s="147"/>
    </row>
    <row r="267" ht="12.75">
      <c r="H267" s="85" t="s">
        <v>14</v>
      </c>
    </row>
    <row r="268" spans="2:8" ht="12.75">
      <c r="B268" s="2" t="s">
        <v>355</v>
      </c>
      <c r="H268" s="148"/>
    </row>
    <row r="269" ht="12.75">
      <c r="H269" s="148"/>
    </row>
    <row r="270" spans="3:8" ht="12.75">
      <c r="C270" s="149" t="s">
        <v>356</v>
      </c>
      <c r="H270" s="63">
        <v>-5742</v>
      </c>
    </row>
    <row r="271" spans="3:8" ht="12.75">
      <c r="C271" s="149" t="s">
        <v>357</v>
      </c>
      <c r="H271" s="63">
        <v>0</v>
      </c>
    </row>
    <row r="272" ht="12.75">
      <c r="H272" s="63"/>
    </row>
    <row r="273" spans="2:8" ht="12.75">
      <c r="B273" s="2" t="s">
        <v>358</v>
      </c>
      <c r="H273" s="63">
        <v>-3048</v>
      </c>
    </row>
    <row r="274" ht="12.75">
      <c r="H274" s="63"/>
    </row>
    <row r="275" spans="2:8" ht="13.5" thickBot="1">
      <c r="B275" s="2" t="s">
        <v>359</v>
      </c>
      <c r="H275" s="157">
        <f>SUM(H270:H274)</f>
        <v>-8790</v>
      </c>
    </row>
    <row r="276" ht="13.5" thickTop="1"/>
  </sheetData>
  <sheetProtection/>
  <mergeCells count="73">
    <mergeCell ref="B191:L191"/>
    <mergeCell ref="B51:E51"/>
    <mergeCell ref="F51:L51"/>
    <mergeCell ref="B57:E57"/>
    <mergeCell ref="B63:L63"/>
    <mergeCell ref="B65:L65"/>
    <mergeCell ref="B61:L61"/>
    <mergeCell ref="B121:L121"/>
    <mergeCell ref="B183:L183"/>
    <mergeCell ref="B167:L168"/>
    <mergeCell ref="B187:L187"/>
    <mergeCell ref="B164:L164"/>
    <mergeCell ref="B159:L159"/>
    <mergeCell ref="B162:L162"/>
    <mergeCell ref="B181:L181"/>
    <mergeCell ref="B175:L175"/>
    <mergeCell ref="B203:C203"/>
    <mergeCell ref="B204:C204"/>
    <mergeCell ref="B230:L230"/>
    <mergeCell ref="E198:E199"/>
    <mergeCell ref="K198:K200"/>
    <mergeCell ref="B198:C200"/>
    <mergeCell ref="B208:L208"/>
    <mergeCell ref="G198:G199"/>
    <mergeCell ref="B219:J219"/>
    <mergeCell ref="B221:J221"/>
    <mergeCell ref="B238:L238"/>
    <mergeCell ref="B262:L262"/>
    <mergeCell ref="B234:L234"/>
    <mergeCell ref="C244:L244"/>
    <mergeCell ref="C258:L259"/>
    <mergeCell ref="B137:L137"/>
    <mergeCell ref="B139:L139"/>
    <mergeCell ref="B92:L92"/>
    <mergeCell ref="B89:L89"/>
    <mergeCell ref="C222:J222"/>
    <mergeCell ref="B143:L143"/>
    <mergeCell ref="I198:J199"/>
    <mergeCell ref="B179:L179"/>
    <mergeCell ref="B171:L171"/>
    <mergeCell ref="B217:L217"/>
    <mergeCell ref="B195:L196"/>
    <mergeCell ref="B202:C202"/>
    <mergeCell ref="B163:L163"/>
    <mergeCell ref="B185:L185"/>
    <mergeCell ref="B151:L151"/>
    <mergeCell ref="B147:L147"/>
    <mergeCell ref="B99:L99"/>
    <mergeCell ref="B109:L109"/>
    <mergeCell ref="B107:L107"/>
    <mergeCell ref="B105:L105"/>
    <mergeCell ref="B136:L136"/>
    <mergeCell ref="B122:L122"/>
    <mergeCell ref="B111:L111"/>
    <mergeCell ref="B130:L130"/>
    <mergeCell ref="A1:L1"/>
    <mergeCell ref="A2:L2"/>
    <mergeCell ref="A3:L3"/>
    <mergeCell ref="B9:L9"/>
    <mergeCell ref="B11:L11"/>
    <mergeCell ref="B79:L79"/>
    <mergeCell ref="B50:E50"/>
    <mergeCell ref="F17:L18"/>
    <mergeCell ref="F39:L40"/>
    <mergeCell ref="F50:L50"/>
    <mergeCell ref="B75:L75"/>
    <mergeCell ref="B71:L71"/>
    <mergeCell ref="B67:M67"/>
    <mergeCell ref="B85:L85"/>
    <mergeCell ref="B87:L87"/>
    <mergeCell ref="B83:L83"/>
    <mergeCell ref="B103:L103"/>
    <mergeCell ref="B91:L91"/>
  </mergeCells>
  <printOptions/>
  <pageMargins left="0.1968503937007874" right="0" top="0.7480314960629921" bottom="0.7480314960629921" header="0.31496062992125984" footer="0.31496062992125984"/>
  <pageSetup horizontalDpi="300" verticalDpi="300" orientation="portrait" paperSize="9" scale="55" r:id="rId1"/>
  <rowBreaks count="3" manualBreakCount="3">
    <brk id="68" max="11" man="1"/>
    <brk id="130" max="11" man="1"/>
    <brk id="19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Client's name not specified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Ftec</dc:creator>
  <cp:keywords/>
  <dc:description/>
  <cp:lastModifiedBy>EDynamic</cp:lastModifiedBy>
  <cp:lastPrinted>2011-02-25T09:23:58Z</cp:lastPrinted>
  <dcterms:created xsi:type="dcterms:W3CDTF">2008-05-20T13:38:18Z</dcterms:created>
  <dcterms:modified xsi:type="dcterms:W3CDTF">2011-02-25T09:27:39Z</dcterms:modified>
  <cp:category/>
  <cp:version/>
  <cp:contentType/>
  <cp:contentStatus/>
</cp:coreProperties>
</file>